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MING\Documents\My Horses\Free Downloads\"/>
    </mc:Choice>
  </mc:AlternateContent>
  <xr:revisionPtr revIDLastSave="0" documentId="13_ncr:1_{25395F03-433C-48AF-9C58-FF7764741655}" xr6:coauthVersionLast="47" xr6:coauthVersionMax="47" xr10:uidLastSave="{00000000-0000-0000-0000-000000000000}"/>
  <bookViews>
    <workbookView xWindow="-120" yWindow="-120" windowWidth="29040" windowHeight="15840" activeTab="7" xr2:uid="{2F289DA7-E9FE-4BFF-A634-447E3F922CD7}"/>
  </bookViews>
  <sheets>
    <sheet name="OF" sheetId="1" r:id="rId1"/>
    <sheet name="CM" sheetId="2" r:id="rId2"/>
    <sheet name="ARC" sheetId="3" r:id="rId3"/>
    <sheet name="CTF" sheetId="4" r:id="rId4"/>
    <sheet name="CRC" sheetId="5" r:id="rId5"/>
    <sheet name="Other Animals" sheetId="6" r:id="rId6"/>
    <sheet name="Medallions &amp; Busts" sheetId="7" r:id="rId7"/>
    <sheet name="Show Points System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" i="7" l="1"/>
  <c r="AP2" i="7" s="1"/>
  <c r="AP2" i="5"/>
  <c r="AR2" i="5" s="1"/>
  <c r="AP2" i="4"/>
  <c r="AR2" i="4" s="1"/>
  <c r="BL2" i="3"/>
  <c r="BJ2" i="3"/>
  <c r="AJ2" i="3"/>
  <c r="AR2" i="3" s="1"/>
  <c r="AT2" i="3" s="1"/>
  <c r="BL2" i="2"/>
  <c r="AT2" i="2"/>
  <c r="BJ2" i="2"/>
  <c r="AS2" i="1"/>
  <c r="AQ2" i="1"/>
  <c r="AJ2" i="2"/>
  <c r="AR2" i="2" s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</calcChain>
</file>

<file path=xl/sharedStrings.xml><?xml version="1.0" encoding="utf-8"?>
<sst xmlns="http://schemas.openxmlformats.org/spreadsheetml/2006/main" count="387" uniqueCount="138">
  <si>
    <t>Stable Name</t>
  </si>
  <si>
    <t>Show Name</t>
  </si>
  <si>
    <t>Breed</t>
  </si>
  <si>
    <t>Colour</t>
  </si>
  <si>
    <t>Gender</t>
  </si>
  <si>
    <t>Scale</t>
  </si>
  <si>
    <t>Make</t>
  </si>
  <si>
    <t>Original Model Number</t>
  </si>
  <si>
    <t>Original Model Name</t>
  </si>
  <si>
    <t>Mould</t>
  </si>
  <si>
    <t>Year Produced</t>
  </si>
  <si>
    <t>Face Marking</t>
  </si>
  <si>
    <t>Left Front</t>
  </si>
  <si>
    <t>Left Hind</t>
  </si>
  <si>
    <t>Right Front</t>
  </si>
  <si>
    <t>Right Hind</t>
  </si>
  <si>
    <t>Finish</t>
  </si>
  <si>
    <t>Year Purchased</t>
  </si>
  <si>
    <t>Purchase Amount</t>
  </si>
  <si>
    <t>Value</t>
  </si>
  <si>
    <t>Sire</t>
  </si>
  <si>
    <t>Dam</t>
  </si>
  <si>
    <t>Photo Reference</t>
  </si>
  <si>
    <t>Additional Set Items</t>
  </si>
  <si>
    <t>Show's Attended</t>
  </si>
  <si>
    <t>Artist</t>
  </si>
  <si>
    <t>Year Painted</t>
  </si>
  <si>
    <t>Paintjob Cost</t>
  </si>
  <si>
    <t>Sculptor</t>
  </si>
  <si>
    <t>Material/Finish</t>
  </si>
  <si>
    <t>Species</t>
  </si>
  <si>
    <t>Black Beauty</t>
  </si>
  <si>
    <t>Dark Hearted Beauty</t>
  </si>
  <si>
    <t>Thoroughbred</t>
  </si>
  <si>
    <t>Black</t>
  </si>
  <si>
    <t>Stallion</t>
  </si>
  <si>
    <t>Traditional</t>
  </si>
  <si>
    <t>Breyer</t>
  </si>
  <si>
    <t>Silver</t>
  </si>
  <si>
    <t>Star</t>
  </si>
  <si>
    <t>None</t>
  </si>
  <si>
    <t>Sock</t>
  </si>
  <si>
    <t>Matte</t>
  </si>
  <si>
    <t>Black Wonder</t>
  </si>
  <si>
    <t>Perfect Picture</t>
  </si>
  <si>
    <t>The following columns are for qualifications, mark YES for each qualification ticket received</t>
  </si>
  <si>
    <t>YES</t>
  </si>
  <si>
    <t>In these columns mark how many shows the horse attended each year</t>
  </si>
  <si>
    <t>The blue ones are for workmanship</t>
  </si>
  <si>
    <t>Daisy</t>
  </si>
  <si>
    <t>Dancing Daisy</t>
  </si>
  <si>
    <t>Arabian</t>
  </si>
  <si>
    <t>Chestnut</t>
  </si>
  <si>
    <t>Mare</t>
  </si>
  <si>
    <t>Stablemate</t>
  </si>
  <si>
    <t>Deborah Brown</t>
  </si>
  <si>
    <t>Stripe</t>
  </si>
  <si>
    <t>Stocking</t>
  </si>
  <si>
    <t>NA</t>
  </si>
  <si>
    <t>Hopeful Sunrise</t>
  </si>
  <si>
    <t>Socks</t>
  </si>
  <si>
    <t>Obi</t>
  </si>
  <si>
    <t>Obsidian</t>
  </si>
  <si>
    <t>Colt</t>
  </si>
  <si>
    <t>Kelly Sealey</t>
  </si>
  <si>
    <t>Catriona Harris</t>
  </si>
  <si>
    <t>Very Little One</t>
  </si>
  <si>
    <t>G2 Arabian</t>
  </si>
  <si>
    <t>Pokemon Ball</t>
  </si>
  <si>
    <t>Tornado Calling</t>
  </si>
  <si>
    <t>Rum</t>
  </si>
  <si>
    <t>Empty Barrel</t>
  </si>
  <si>
    <t>Schleich</t>
  </si>
  <si>
    <t>Chestnut Mare</t>
  </si>
  <si>
    <t>Paddock Pal</t>
  </si>
  <si>
    <t>2002-2007</t>
  </si>
  <si>
    <t>Ermine</t>
  </si>
  <si>
    <t>Ramses El Moniet</t>
  </si>
  <si>
    <t>Matoska</t>
  </si>
  <si>
    <t>Autumn</t>
  </si>
  <si>
    <t>Hunter</t>
  </si>
  <si>
    <t>Bay</t>
  </si>
  <si>
    <t>Northlight</t>
  </si>
  <si>
    <t>P1152</t>
  </si>
  <si>
    <t>Broodmare &amp; Foal</t>
  </si>
  <si>
    <t>Broodmare</t>
  </si>
  <si>
    <t>Classic</t>
  </si>
  <si>
    <t>Resin</t>
  </si>
  <si>
    <t>Moomin</t>
  </si>
  <si>
    <t>Hare Field</t>
  </si>
  <si>
    <t>Violet</t>
  </si>
  <si>
    <t>Violet Chachki</t>
  </si>
  <si>
    <t>Leopard</t>
  </si>
  <si>
    <t>Tan Spotted</t>
  </si>
  <si>
    <t>Female</t>
  </si>
  <si>
    <t>Leopard Cub</t>
  </si>
  <si>
    <t>2009-2014</t>
  </si>
  <si>
    <t>Spotty</t>
  </si>
  <si>
    <t>Dotty</t>
  </si>
  <si>
    <t>Corona</t>
  </si>
  <si>
    <t>Corona Borealis</t>
  </si>
  <si>
    <t>Unicorn</t>
  </si>
  <si>
    <t>Decorator</t>
  </si>
  <si>
    <t>Oksana Kuks</t>
  </si>
  <si>
    <t>Unicorn Medallion</t>
  </si>
  <si>
    <t>25/26/27</t>
  </si>
  <si>
    <t>23/24/25</t>
  </si>
  <si>
    <t>24/25/26</t>
  </si>
  <si>
    <t>Show Points</t>
  </si>
  <si>
    <t>Average Points</t>
  </si>
  <si>
    <t>In this column write the number of points they have won at shows</t>
  </si>
  <si>
    <t>Overall Champion</t>
  </si>
  <si>
    <t>Championship 1st - 10th:</t>
  </si>
  <si>
    <t>Overall Reserve Champion</t>
  </si>
  <si>
    <t>Champion</t>
  </si>
  <si>
    <t>Overall Reserve To Reserve Champion</t>
  </si>
  <si>
    <t>Reserve Champion</t>
  </si>
  <si>
    <t>Reserve to Reserve Champion</t>
  </si>
  <si>
    <t>4th</t>
  </si>
  <si>
    <t>Reserve To Reserve Champion</t>
  </si>
  <si>
    <t>5th</t>
  </si>
  <si>
    <t>Best of Breed</t>
  </si>
  <si>
    <t>6th</t>
  </si>
  <si>
    <t>1st Place</t>
  </si>
  <si>
    <t>7th</t>
  </si>
  <si>
    <t>2nd Place</t>
  </si>
  <si>
    <t>8th</t>
  </si>
  <si>
    <t>3rd Place</t>
  </si>
  <si>
    <t>9th</t>
  </si>
  <si>
    <t>4th Place</t>
  </si>
  <si>
    <t>10th</t>
  </si>
  <si>
    <t>5th Place</t>
  </si>
  <si>
    <t>6th Place</t>
  </si>
  <si>
    <t>BMECS Top 10</t>
  </si>
  <si>
    <t>Not doubled</t>
  </si>
  <si>
    <t>MECS and LEMS Only</t>
  </si>
  <si>
    <t>BMECS Group Winner</t>
  </si>
  <si>
    <t>For BMECS use Overall Champion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</si>
</sst>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0" xfId="0" applyFont="1"/>
    <xf numFmtId="8" fontId="3" fillId="0" borderId="0" xfId="0" applyNumberFormat="1" applyFont="1"/>
    <xf numFmtId="0" fontId="3" fillId="0" borderId="1" xfId="0" applyFont="1" applyBorder="1"/>
    <xf numFmtId="6" fontId="3" fillId="0" borderId="0" xfId="0" applyNumberFormat="1" applyFont="1"/>
    <xf numFmtId="164" fontId="3" fillId="0" borderId="0" xfId="0" applyNumberFormat="1" applyFont="1"/>
    <xf numFmtId="1" fontId="0" fillId="0" borderId="1" xfId="0" applyNumberFormat="1" applyFont="1" applyBorder="1"/>
    <xf numFmtId="0" fontId="0" fillId="0" borderId="0" xfId="0" applyFont="1"/>
    <xf numFmtId="0" fontId="4" fillId="0" borderId="0" xfId="0" applyFont="1"/>
    <xf numFmtId="0" fontId="5" fillId="0" borderId="0" xfId="0" applyFont="1"/>
    <xf numFmtId="1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9E8F-1D36-4D54-8102-799568B02153}">
  <dimension ref="A1:AS59"/>
  <sheetViews>
    <sheetView workbookViewId="0">
      <selection activeCell="Y1" sqref="Y1:AS2"/>
    </sheetView>
  </sheetViews>
  <sheetFormatPr defaultRowHeight="15" x14ac:dyDescent="0.25"/>
  <cols>
    <col min="1" max="1" width="12.28515625" bestFit="1" customWidth="1"/>
    <col min="2" max="2" width="11.5703125" bestFit="1" customWidth="1"/>
    <col min="3" max="3" width="6.28515625" bestFit="1" customWidth="1"/>
    <col min="4" max="4" width="6.85546875" bestFit="1" customWidth="1"/>
    <col min="5" max="5" width="7.7109375" bestFit="1" customWidth="1"/>
    <col min="6" max="6" width="5.5703125" bestFit="1" customWidth="1"/>
    <col min="7" max="7" width="6" bestFit="1" customWidth="1"/>
    <col min="8" max="8" width="22.42578125" bestFit="1" customWidth="1"/>
    <col min="9" max="9" width="20.28515625" bestFit="1" customWidth="1"/>
    <col min="10" max="10" width="6.85546875" bestFit="1" customWidth="1"/>
    <col min="11" max="11" width="14" bestFit="1" customWidth="1"/>
    <col min="12" max="12" width="12.7109375" bestFit="1" customWidth="1"/>
    <col min="13" max="13" width="9.5703125" bestFit="1" customWidth="1"/>
    <col min="14" max="14" width="9" bestFit="1" customWidth="1"/>
    <col min="15" max="15" width="10.7109375" bestFit="1" customWidth="1"/>
    <col min="16" max="16" width="10.140625" bestFit="1" customWidth="1"/>
    <col min="17" max="17" width="6.28515625" bestFit="1" customWidth="1"/>
    <col min="18" max="18" width="14.7109375" bestFit="1" customWidth="1"/>
    <col min="19" max="19" width="16.7109375" bestFit="1" customWidth="1"/>
    <col min="20" max="20" width="7.140625" bestFit="1" customWidth="1"/>
    <col min="21" max="21" width="4.42578125" bestFit="1" customWidth="1"/>
    <col min="22" max="22" width="5" bestFit="1" customWidth="1"/>
    <col min="23" max="23" width="16" bestFit="1" customWidth="1"/>
    <col min="24" max="24" width="19.28515625" bestFit="1" customWidth="1"/>
    <col min="25" max="25" width="8.7109375" style="6" bestFit="1" customWidth="1"/>
    <col min="26" max="27" width="8.7109375" bestFit="1" customWidth="1"/>
    <col min="28" max="28" width="5" style="6" bestFit="1" customWidth="1"/>
    <col min="29" max="35" width="5" bestFit="1" customWidth="1"/>
    <col min="36" max="42" width="5" customWidth="1"/>
    <col min="43" max="43" width="16.28515625" style="6" bestFit="1" customWidth="1"/>
    <col min="44" max="44" width="9.140625" style="6"/>
  </cols>
  <sheetData>
    <row r="1" spans="1: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3" t="s">
        <v>106</v>
      </c>
      <c r="Z1" s="1" t="s">
        <v>107</v>
      </c>
      <c r="AA1" s="1" t="s">
        <v>105</v>
      </c>
      <c r="AB1" s="3">
        <v>2011</v>
      </c>
      <c r="AC1" s="1">
        <v>2012</v>
      </c>
      <c r="AD1" s="1">
        <v>2013</v>
      </c>
      <c r="AE1" s="1">
        <v>2014</v>
      </c>
      <c r="AF1" s="1">
        <v>2015</v>
      </c>
      <c r="AG1" s="1">
        <v>2016</v>
      </c>
      <c r="AH1" s="1">
        <v>2017</v>
      </c>
      <c r="AI1" s="1">
        <v>2018</v>
      </c>
      <c r="AJ1" s="1">
        <v>2019</v>
      </c>
      <c r="AK1" s="1">
        <v>2020</v>
      </c>
      <c r="AL1" s="1">
        <v>2021</v>
      </c>
      <c r="AM1" s="1">
        <v>2022</v>
      </c>
      <c r="AN1" s="1">
        <v>2023</v>
      </c>
      <c r="AO1" s="1">
        <v>2024</v>
      </c>
      <c r="AP1" s="1">
        <v>2025</v>
      </c>
      <c r="AQ1" s="3" t="s">
        <v>24</v>
      </c>
      <c r="AR1" s="3" t="s">
        <v>108</v>
      </c>
      <c r="AS1" s="1" t="s">
        <v>109</v>
      </c>
    </row>
    <row r="2" spans="1:45" x14ac:dyDescent="0.25">
      <c r="A2" s="9" t="s">
        <v>31</v>
      </c>
      <c r="B2" s="9" t="s">
        <v>32</v>
      </c>
      <c r="C2" s="9" t="s">
        <v>33</v>
      </c>
      <c r="D2" s="9" t="s">
        <v>34</v>
      </c>
      <c r="E2" s="9" t="s">
        <v>35</v>
      </c>
      <c r="F2" s="9" t="s">
        <v>36</v>
      </c>
      <c r="G2" s="9" t="s">
        <v>37</v>
      </c>
      <c r="H2" s="9">
        <v>1205</v>
      </c>
      <c r="I2" s="9" t="s">
        <v>31</v>
      </c>
      <c r="J2" s="9" t="s">
        <v>38</v>
      </c>
      <c r="K2" s="9">
        <v>2004</v>
      </c>
      <c r="L2" s="9" t="s">
        <v>39</v>
      </c>
      <c r="M2" s="9" t="s">
        <v>40</v>
      </c>
      <c r="N2" s="9" t="s">
        <v>41</v>
      </c>
      <c r="O2" s="9" t="s">
        <v>40</v>
      </c>
      <c r="P2" s="9" t="s">
        <v>40</v>
      </c>
      <c r="Q2" s="9" t="s">
        <v>42</v>
      </c>
      <c r="R2" s="9">
        <v>2005</v>
      </c>
      <c r="S2" s="10">
        <v>50</v>
      </c>
      <c r="T2" s="10">
        <v>75</v>
      </c>
      <c r="U2" s="9" t="s">
        <v>43</v>
      </c>
      <c r="V2" s="9" t="s">
        <v>44</v>
      </c>
      <c r="W2" s="9">
        <v>1</v>
      </c>
      <c r="X2" s="9" t="s">
        <v>40</v>
      </c>
      <c r="Y2" s="11" t="s">
        <v>45</v>
      </c>
      <c r="AA2" s="9" t="s">
        <v>46</v>
      </c>
      <c r="AB2" s="11" t="s">
        <v>47</v>
      </c>
      <c r="AG2">
        <v>2</v>
      </c>
      <c r="AH2">
        <v>4</v>
      </c>
      <c r="AI2">
        <v>1</v>
      </c>
      <c r="AK2">
        <v>2</v>
      </c>
      <c r="AM2">
        <v>1</v>
      </c>
      <c r="AO2">
        <v>3</v>
      </c>
      <c r="AQ2" s="6">
        <f>SUM(AG2:AP2)</f>
        <v>13</v>
      </c>
      <c r="AR2" s="11" t="s">
        <v>110</v>
      </c>
      <c r="AS2" t="e">
        <f>AR2/AQ2</f>
        <v>#VALUE!</v>
      </c>
    </row>
    <row r="3" spans="1:45" x14ac:dyDescent="0.25">
      <c r="AQ3" s="6">
        <f t="shared" ref="AQ3:AQ59" si="0">SUM(AG3:AI3)</f>
        <v>0</v>
      </c>
    </row>
    <row r="4" spans="1:45" x14ac:dyDescent="0.25">
      <c r="AQ4" s="6">
        <f t="shared" si="0"/>
        <v>0</v>
      </c>
    </row>
    <row r="5" spans="1:45" x14ac:dyDescent="0.25">
      <c r="AQ5" s="6">
        <f t="shared" si="0"/>
        <v>0</v>
      </c>
    </row>
    <row r="6" spans="1:45" x14ac:dyDescent="0.25">
      <c r="AQ6" s="6">
        <f t="shared" si="0"/>
        <v>0</v>
      </c>
    </row>
    <row r="7" spans="1:45" x14ac:dyDescent="0.25">
      <c r="AQ7" s="6">
        <f t="shared" si="0"/>
        <v>0</v>
      </c>
    </row>
    <row r="8" spans="1:45" x14ac:dyDescent="0.25">
      <c r="AQ8" s="6">
        <f t="shared" si="0"/>
        <v>0</v>
      </c>
    </row>
    <row r="9" spans="1:45" x14ac:dyDescent="0.25">
      <c r="AQ9" s="6">
        <f t="shared" si="0"/>
        <v>0</v>
      </c>
    </row>
    <row r="10" spans="1:45" x14ac:dyDescent="0.25">
      <c r="AQ10" s="6">
        <f t="shared" si="0"/>
        <v>0</v>
      </c>
    </row>
    <row r="11" spans="1:45" x14ac:dyDescent="0.25">
      <c r="AQ11" s="6">
        <f t="shared" si="0"/>
        <v>0</v>
      </c>
    </row>
    <row r="12" spans="1:45" x14ac:dyDescent="0.25">
      <c r="AQ12" s="6">
        <f t="shared" si="0"/>
        <v>0</v>
      </c>
    </row>
    <row r="13" spans="1:45" x14ac:dyDescent="0.25">
      <c r="AQ13" s="6">
        <f t="shared" si="0"/>
        <v>0</v>
      </c>
    </row>
    <row r="14" spans="1:45" x14ac:dyDescent="0.25">
      <c r="AQ14" s="6">
        <f t="shared" si="0"/>
        <v>0</v>
      </c>
    </row>
    <row r="15" spans="1:45" x14ac:dyDescent="0.25">
      <c r="AQ15" s="6">
        <f t="shared" si="0"/>
        <v>0</v>
      </c>
    </row>
    <row r="16" spans="1:45" x14ac:dyDescent="0.25">
      <c r="AQ16" s="6">
        <f t="shared" si="0"/>
        <v>0</v>
      </c>
    </row>
    <row r="17" spans="43:43" x14ac:dyDescent="0.25">
      <c r="AQ17" s="6">
        <f t="shared" si="0"/>
        <v>0</v>
      </c>
    </row>
    <row r="18" spans="43:43" x14ac:dyDescent="0.25">
      <c r="AQ18" s="6">
        <f t="shared" si="0"/>
        <v>0</v>
      </c>
    </row>
    <row r="19" spans="43:43" x14ac:dyDescent="0.25">
      <c r="AQ19" s="6">
        <f t="shared" si="0"/>
        <v>0</v>
      </c>
    </row>
    <row r="20" spans="43:43" x14ac:dyDescent="0.25">
      <c r="AQ20" s="6">
        <f t="shared" si="0"/>
        <v>0</v>
      </c>
    </row>
    <row r="21" spans="43:43" x14ac:dyDescent="0.25">
      <c r="AQ21" s="6">
        <f t="shared" si="0"/>
        <v>0</v>
      </c>
    </row>
    <row r="22" spans="43:43" x14ac:dyDescent="0.25">
      <c r="AQ22" s="6">
        <f t="shared" si="0"/>
        <v>0</v>
      </c>
    </row>
    <row r="23" spans="43:43" x14ac:dyDescent="0.25">
      <c r="AQ23" s="6">
        <f t="shared" si="0"/>
        <v>0</v>
      </c>
    </row>
    <row r="24" spans="43:43" x14ac:dyDescent="0.25">
      <c r="AQ24" s="6">
        <f t="shared" si="0"/>
        <v>0</v>
      </c>
    </row>
    <row r="25" spans="43:43" x14ac:dyDescent="0.25">
      <c r="AQ25" s="6">
        <f t="shared" si="0"/>
        <v>0</v>
      </c>
    </row>
    <row r="26" spans="43:43" x14ac:dyDescent="0.25">
      <c r="AQ26" s="6">
        <f t="shared" si="0"/>
        <v>0</v>
      </c>
    </row>
    <row r="27" spans="43:43" x14ac:dyDescent="0.25">
      <c r="AQ27" s="6">
        <f t="shared" si="0"/>
        <v>0</v>
      </c>
    </row>
    <row r="28" spans="43:43" x14ac:dyDescent="0.25">
      <c r="AQ28" s="6">
        <f t="shared" si="0"/>
        <v>0</v>
      </c>
    </row>
    <row r="29" spans="43:43" x14ac:dyDescent="0.25">
      <c r="AQ29" s="6">
        <f t="shared" si="0"/>
        <v>0</v>
      </c>
    </row>
    <row r="30" spans="43:43" x14ac:dyDescent="0.25">
      <c r="AQ30" s="6">
        <f t="shared" si="0"/>
        <v>0</v>
      </c>
    </row>
    <row r="31" spans="43:43" x14ac:dyDescent="0.25">
      <c r="AQ31" s="6">
        <f t="shared" si="0"/>
        <v>0</v>
      </c>
    </row>
    <row r="32" spans="43:43" x14ac:dyDescent="0.25">
      <c r="AQ32" s="6">
        <f t="shared" si="0"/>
        <v>0</v>
      </c>
    </row>
    <row r="33" spans="43:43" x14ac:dyDescent="0.25">
      <c r="AQ33" s="6">
        <f t="shared" si="0"/>
        <v>0</v>
      </c>
    </row>
    <row r="34" spans="43:43" x14ac:dyDescent="0.25">
      <c r="AQ34" s="6">
        <f t="shared" si="0"/>
        <v>0</v>
      </c>
    </row>
    <row r="35" spans="43:43" x14ac:dyDescent="0.25">
      <c r="AQ35" s="6">
        <f t="shared" si="0"/>
        <v>0</v>
      </c>
    </row>
    <row r="36" spans="43:43" x14ac:dyDescent="0.25">
      <c r="AQ36" s="6">
        <f t="shared" si="0"/>
        <v>0</v>
      </c>
    </row>
    <row r="37" spans="43:43" x14ac:dyDescent="0.25">
      <c r="AQ37" s="6">
        <f t="shared" si="0"/>
        <v>0</v>
      </c>
    </row>
    <row r="38" spans="43:43" x14ac:dyDescent="0.25">
      <c r="AQ38" s="6">
        <f t="shared" si="0"/>
        <v>0</v>
      </c>
    </row>
    <row r="39" spans="43:43" x14ac:dyDescent="0.25">
      <c r="AQ39" s="6">
        <f t="shared" si="0"/>
        <v>0</v>
      </c>
    </row>
    <row r="40" spans="43:43" x14ac:dyDescent="0.25">
      <c r="AQ40" s="6">
        <f t="shared" si="0"/>
        <v>0</v>
      </c>
    </row>
    <row r="41" spans="43:43" x14ac:dyDescent="0.25">
      <c r="AQ41" s="6">
        <f t="shared" si="0"/>
        <v>0</v>
      </c>
    </row>
    <row r="42" spans="43:43" x14ac:dyDescent="0.25">
      <c r="AQ42" s="6">
        <f t="shared" si="0"/>
        <v>0</v>
      </c>
    </row>
    <row r="43" spans="43:43" x14ac:dyDescent="0.25">
      <c r="AQ43" s="6">
        <f t="shared" si="0"/>
        <v>0</v>
      </c>
    </row>
    <row r="44" spans="43:43" x14ac:dyDescent="0.25">
      <c r="AQ44" s="6">
        <f t="shared" si="0"/>
        <v>0</v>
      </c>
    </row>
    <row r="45" spans="43:43" x14ac:dyDescent="0.25">
      <c r="AQ45" s="6">
        <f t="shared" si="0"/>
        <v>0</v>
      </c>
    </row>
    <row r="46" spans="43:43" x14ac:dyDescent="0.25">
      <c r="AQ46" s="6">
        <f t="shared" si="0"/>
        <v>0</v>
      </c>
    </row>
    <row r="47" spans="43:43" x14ac:dyDescent="0.25">
      <c r="AQ47" s="6">
        <f t="shared" si="0"/>
        <v>0</v>
      </c>
    </row>
    <row r="48" spans="43:43" x14ac:dyDescent="0.25">
      <c r="AQ48" s="6">
        <f t="shared" si="0"/>
        <v>0</v>
      </c>
    </row>
    <row r="49" spans="43:43" x14ac:dyDescent="0.25">
      <c r="AQ49" s="6">
        <f t="shared" si="0"/>
        <v>0</v>
      </c>
    </row>
    <row r="50" spans="43:43" x14ac:dyDescent="0.25">
      <c r="AQ50" s="6">
        <f t="shared" si="0"/>
        <v>0</v>
      </c>
    </row>
    <row r="51" spans="43:43" x14ac:dyDescent="0.25">
      <c r="AQ51" s="6">
        <f t="shared" si="0"/>
        <v>0</v>
      </c>
    </row>
    <row r="52" spans="43:43" x14ac:dyDescent="0.25">
      <c r="AQ52" s="6">
        <f t="shared" si="0"/>
        <v>0</v>
      </c>
    </row>
    <row r="53" spans="43:43" x14ac:dyDescent="0.25">
      <c r="AQ53" s="6">
        <f t="shared" si="0"/>
        <v>0</v>
      </c>
    </row>
    <row r="54" spans="43:43" x14ac:dyDescent="0.25">
      <c r="AQ54" s="6">
        <f t="shared" si="0"/>
        <v>0</v>
      </c>
    </row>
    <row r="55" spans="43:43" x14ac:dyDescent="0.25">
      <c r="AQ55" s="6">
        <f t="shared" si="0"/>
        <v>0</v>
      </c>
    </row>
    <row r="56" spans="43:43" x14ac:dyDescent="0.25">
      <c r="AQ56" s="6">
        <f t="shared" si="0"/>
        <v>0</v>
      </c>
    </row>
    <row r="57" spans="43:43" x14ac:dyDescent="0.25">
      <c r="AQ57" s="6">
        <f t="shared" si="0"/>
        <v>0</v>
      </c>
    </row>
    <row r="58" spans="43:43" x14ac:dyDescent="0.25">
      <c r="AQ58" s="6">
        <f t="shared" si="0"/>
        <v>0</v>
      </c>
    </row>
    <row r="59" spans="43:43" x14ac:dyDescent="0.25">
      <c r="AQ59" s="6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6C73-F5D5-490D-9AC5-D5160E07E331}">
  <dimension ref="A1:BL32"/>
  <sheetViews>
    <sheetView topLeftCell="AD1" workbookViewId="0">
      <selection activeCell="W1" sqref="W1:BL1048576"/>
    </sheetView>
  </sheetViews>
  <sheetFormatPr defaultRowHeight="15" x14ac:dyDescent="0.25"/>
  <cols>
    <col min="1" max="1" width="12.28515625" bestFit="1" customWidth="1"/>
    <col min="2" max="2" width="14" bestFit="1" customWidth="1"/>
    <col min="3" max="3" width="8.5703125" bestFit="1" customWidth="1"/>
    <col min="4" max="4" width="9.42578125" bestFit="1" customWidth="1"/>
    <col min="5" max="5" width="7.7109375" bestFit="1" customWidth="1"/>
    <col min="6" max="6" width="11.5703125" bestFit="1" customWidth="1"/>
    <col min="7" max="7" width="14.7109375" bestFit="1" customWidth="1"/>
    <col min="8" max="8" width="15.42578125" bestFit="1" customWidth="1"/>
    <col min="9" max="9" width="7" bestFit="1" customWidth="1"/>
    <col min="10" max="10" width="12.28515625" bestFit="1" customWidth="1"/>
    <col min="11" max="11" width="12.7109375" bestFit="1" customWidth="1"/>
    <col min="12" max="12" width="9.5703125" bestFit="1" customWidth="1"/>
    <col min="13" max="13" width="9" bestFit="1" customWidth="1"/>
    <col min="14" max="14" width="10.7109375" bestFit="1" customWidth="1"/>
    <col min="15" max="15" width="10.140625" bestFit="1" customWidth="1"/>
    <col min="16" max="16" width="14.7109375" bestFit="1" customWidth="1"/>
    <col min="17" max="17" width="16.7109375" bestFit="1" customWidth="1"/>
    <col min="18" max="18" width="12.7109375" bestFit="1" customWidth="1"/>
    <col min="19" max="19" width="6.140625" bestFit="1" customWidth="1"/>
    <col min="20" max="20" width="15.28515625" bestFit="1" customWidth="1"/>
    <col min="21" max="21" width="6.42578125" bestFit="1" customWidth="1"/>
    <col min="22" max="22" width="16" bestFit="1" customWidth="1"/>
    <col min="23" max="23" width="82.42578125" style="6" bestFit="1" customWidth="1"/>
    <col min="24" max="25" width="8.7109375" bestFit="1" customWidth="1"/>
    <col min="26" max="26" width="32.85546875" style="19" bestFit="1" customWidth="1"/>
    <col min="27" max="28" width="8.7109375" style="16" bestFit="1" customWidth="1"/>
    <col min="29" max="29" width="64.5703125" style="6" bestFit="1" customWidth="1"/>
    <col min="30" max="36" width="5" bestFit="1" customWidth="1"/>
    <col min="37" max="43" width="5" customWidth="1"/>
    <col min="44" max="44" width="16.28515625" style="6" bestFit="1" customWidth="1"/>
    <col min="45" max="46" width="16.28515625" style="6" customWidth="1"/>
    <col min="47" max="47" width="32.85546875" style="6" bestFit="1" customWidth="1"/>
    <col min="48" max="54" width="5" bestFit="1" customWidth="1"/>
    <col min="55" max="61" width="5" style="16" customWidth="1"/>
    <col min="62" max="62" width="16.28515625" style="19" bestFit="1" customWidth="1"/>
    <col min="63" max="63" width="9.140625" style="6"/>
  </cols>
  <sheetData>
    <row r="1" spans="1:6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25</v>
      </c>
      <c r="I1" s="1" t="s">
        <v>9</v>
      </c>
      <c r="J1" s="1" t="s">
        <v>26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17</v>
      </c>
      <c r="Q1" s="2" t="s">
        <v>18</v>
      </c>
      <c r="R1" s="1" t="s">
        <v>27</v>
      </c>
      <c r="S1" s="1" t="s">
        <v>19</v>
      </c>
      <c r="T1" s="1" t="s">
        <v>20</v>
      </c>
      <c r="U1" s="1" t="s">
        <v>21</v>
      </c>
      <c r="V1" s="1" t="s">
        <v>22</v>
      </c>
      <c r="W1" s="3" t="s">
        <v>106</v>
      </c>
      <c r="X1" s="1" t="s">
        <v>107</v>
      </c>
      <c r="Y1" s="1" t="s">
        <v>105</v>
      </c>
      <c r="Z1" s="4" t="s">
        <v>106</v>
      </c>
      <c r="AA1" s="5" t="s">
        <v>107</v>
      </c>
      <c r="AB1" s="5" t="s">
        <v>105</v>
      </c>
      <c r="AC1" s="3">
        <v>2011</v>
      </c>
      <c r="AD1" s="1">
        <v>2012</v>
      </c>
      <c r="AE1" s="1">
        <v>2013</v>
      </c>
      <c r="AF1" s="1">
        <v>2014</v>
      </c>
      <c r="AG1" s="1">
        <v>2015</v>
      </c>
      <c r="AH1" s="1">
        <v>2016</v>
      </c>
      <c r="AI1" s="1">
        <v>2017</v>
      </c>
      <c r="AJ1" s="1">
        <v>2018</v>
      </c>
      <c r="AK1" s="1">
        <v>2019</v>
      </c>
      <c r="AL1" s="1">
        <v>2020</v>
      </c>
      <c r="AM1" s="1">
        <v>2021</v>
      </c>
      <c r="AN1" s="1">
        <v>2022</v>
      </c>
      <c r="AO1" s="1">
        <v>2023</v>
      </c>
      <c r="AP1" s="1">
        <v>2024</v>
      </c>
      <c r="AQ1" s="1">
        <v>2025</v>
      </c>
      <c r="AR1" s="3" t="s">
        <v>24</v>
      </c>
      <c r="AS1" s="3" t="s">
        <v>108</v>
      </c>
      <c r="AT1" s="1" t="s">
        <v>109</v>
      </c>
      <c r="AU1" s="4">
        <v>2011</v>
      </c>
      <c r="AV1" s="5">
        <v>2012</v>
      </c>
      <c r="AW1" s="5">
        <v>2013</v>
      </c>
      <c r="AX1" s="5">
        <v>2014</v>
      </c>
      <c r="AY1" s="5">
        <v>2015</v>
      </c>
      <c r="AZ1" s="5">
        <v>2016</v>
      </c>
      <c r="BA1" s="5">
        <v>2017</v>
      </c>
      <c r="BB1" s="5">
        <v>2018</v>
      </c>
      <c r="BC1" s="5">
        <v>2019</v>
      </c>
      <c r="BD1" s="5">
        <v>2020</v>
      </c>
      <c r="BE1" s="5">
        <v>2021</v>
      </c>
      <c r="BF1" s="5">
        <v>2022</v>
      </c>
      <c r="BG1" s="5">
        <v>2023</v>
      </c>
      <c r="BH1" s="5">
        <v>2024</v>
      </c>
      <c r="BI1" s="5">
        <v>2025</v>
      </c>
      <c r="BJ1" s="4" t="s">
        <v>24</v>
      </c>
      <c r="BK1" s="3" t="s">
        <v>108</v>
      </c>
      <c r="BL1" s="1" t="s">
        <v>109</v>
      </c>
    </row>
    <row r="2" spans="1:64" s="9" customFormat="1" x14ac:dyDescent="0.25">
      <c r="A2" s="9" t="s">
        <v>49</v>
      </c>
      <c r="B2" s="9" t="s">
        <v>50</v>
      </c>
      <c r="C2" s="9" t="s">
        <v>51</v>
      </c>
      <c r="D2" s="9" t="s">
        <v>52</v>
      </c>
      <c r="E2" s="9" t="s">
        <v>53</v>
      </c>
      <c r="F2" s="9" t="s">
        <v>54</v>
      </c>
      <c r="G2" s="9" t="s">
        <v>37</v>
      </c>
      <c r="H2" s="9" t="s">
        <v>55</v>
      </c>
      <c r="I2" s="9" t="s">
        <v>67</v>
      </c>
      <c r="J2" s="9">
        <v>2011</v>
      </c>
      <c r="K2" s="9" t="s">
        <v>56</v>
      </c>
      <c r="L2" s="9" t="s">
        <v>40</v>
      </c>
      <c r="M2" s="9" t="s">
        <v>40</v>
      </c>
      <c r="N2" s="9" t="s">
        <v>57</v>
      </c>
      <c r="O2" s="9" t="s">
        <v>57</v>
      </c>
      <c r="P2" s="9">
        <v>2012</v>
      </c>
      <c r="Q2" s="12">
        <v>55</v>
      </c>
      <c r="R2" s="9" t="s">
        <v>58</v>
      </c>
      <c r="S2" s="12">
        <v>50</v>
      </c>
      <c r="T2" s="9" t="s">
        <v>59</v>
      </c>
      <c r="U2" s="9" t="s">
        <v>60</v>
      </c>
      <c r="V2" s="9">
        <v>2</v>
      </c>
      <c r="W2" s="11" t="s">
        <v>45</v>
      </c>
      <c r="Z2" s="20" t="s">
        <v>48</v>
      </c>
      <c r="AA2" s="17"/>
      <c r="AB2" s="17"/>
      <c r="AC2" s="11" t="s">
        <v>47</v>
      </c>
      <c r="AE2" s="15">
        <v>4</v>
      </c>
      <c r="AF2" s="15"/>
      <c r="AG2" s="15"/>
      <c r="AH2" s="15">
        <v>7</v>
      </c>
      <c r="AI2" s="15"/>
      <c r="AJ2" s="15">
        <f>SUM(AE2:AI2)</f>
        <v>11</v>
      </c>
      <c r="AK2" s="15"/>
      <c r="AL2" s="15"/>
      <c r="AM2" s="15"/>
      <c r="AN2" s="15"/>
      <c r="AR2" s="14">
        <f>SUM(AC2:AQ2)</f>
        <v>22</v>
      </c>
      <c r="AS2" s="11" t="s">
        <v>110</v>
      </c>
      <c r="AT2" t="e">
        <f>AS2/AR2</f>
        <v>#VALUE!</v>
      </c>
      <c r="AU2" s="11" t="s">
        <v>48</v>
      </c>
      <c r="AZ2" s="9">
        <v>5</v>
      </c>
      <c r="BB2" s="9">
        <v>1</v>
      </c>
      <c r="BC2" s="16"/>
      <c r="BD2" s="16"/>
      <c r="BE2" s="16"/>
      <c r="BF2" s="16"/>
      <c r="BG2" s="17"/>
      <c r="BH2" s="17"/>
      <c r="BI2" s="17"/>
      <c r="BJ2" s="18">
        <f>SUM(AU2:BI2)</f>
        <v>6</v>
      </c>
      <c r="BK2" s="11" t="s">
        <v>110</v>
      </c>
      <c r="BL2" t="e">
        <f>BK2/BJ2</f>
        <v>#VALUE!</v>
      </c>
    </row>
    <row r="3" spans="1:64" x14ac:dyDescent="0.25">
      <c r="AE3" s="15"/>
      <c r="AF3" s="15"/>
      <c r="AG3" s="15"/>
      <c r="AH3" s="15"/>
      <c r="AI3" s="15"/>
      <c r="AJ3" s="15"/>
      <c r="AK3" s="15"/>
      <c r="AL3" s="15"/>
      <c r="AM3" s="15"/>
      <c r="AN3" s="15"/>
      <c r="AR3" s="14"/>
      <c r="AS3" s="14"/>
      <c r="AT3" s="14"/>
      <c r="BJ3" s="18"/>
    </row>
    <row r="4" spans="1:64" x14ac:dyDescent="0.25">
      <c r="AE4" s="15"/>
      <c r="AF4" s="15"/>
      <c r="AG4" s="15"/>
      <c r="AH4" s="15"/>
      <c r="AI4" s="15"/>
      <c r="AJ4" s="15"/>
      <c r="AK4" s="15"/>
      <c r="AL4" s="15"/>
      <c r="AM4" s="15"/>
      <c r="AN4" s="15"/>
      <c r="AR4" s="14"/>
      <c r="AS4" s="14"/>
      <c r="AT4" s="14"/>
      <c r="BJ4" s="18"/>
    </row>
    <row r="5" spans="1:64" x14ac:dyDescent="0.25">
      <c r="AE5" s="15"/>
      <c r="AF5" s="15"/>
      <c r="AG5" s="15"/>
      <c r="AH5" s="15"/>
      <c r="AI5" s="15"/>
      <c r="AJ5" s="15"/>
      <c r="AK5" s="15"/>
      <c r="AL5" s="15"/>
      <c r="AM5" s="15"/>
      <c r="AN5" s="15"/>
      <c r="AR5" s="14"/>
      <c r="AS5" s="14"/>
      <c r="AT5" s="14"/>
      <c r="BJ5" s="18"/>
    </row>
    <row r="6" spans="1:64" x14ac:dyDescent="0.25">
      <c r="AE6" s="15"/>
      <c r="AF6" s="15"/>
      <c r="AG6" s="15"/>
      <c r="AH6" s="15"/>
      <c r="AI6" s="15"/>
      <c r="AJ6" s="15"/>
      <c r="AK6" s="15"/>
      <c r="AL6" s="15"/>
      <c r="AM6" s="15"/>
      <c r="AN6" s="15"/>
      <c r="AR6" s="14"/>
      <c r="AS6" s="14"/>
      <c r="AT6" s="14"/>
      <c r="BJ6" s="18"/>
    </row>
    <row r="7" spans="1:64" x14ac:dyDescent="0.25">
      <c r="AE7" s="15"/>
      <c r="AF7" s="15"/>
      <c r="AG7" s="15"/>
      <c r="AH7" s="15"/>
      <c r="AI7" s="15"/>
      <c r="AJ7" s="15"/>
      <c r="AK7" s="15"/>
      <c r="AL7" s="15"/>
      <c r="AM7" s="15"/>
      <c r="AN7" s="15"/>
      <c r="AR7" s="14"/>
      <c r="AS7" s="14"/>
      <c r="AT7" s="14"/>
      <c r="BJ7" s="18"/>
    </row>
    <row r="8" spans="1:64" x14ac:dyDescent="0.25">
      <c r="AR8" s="14"/>
      <c r="AS8" s="14"/>
      <c r="AT8" s="14"/>
      <c r="BJ8" s="18"/>
    </row>
    <row r="9" spans="1:64" x14ac:dyDescent="0.25">
      <c r="AR9" s="14"/>
      <c r="AS9" s="14"/>
      <c r="AT9" s="14"/>
      <c r="BJ9" s="18"/>
    </row>
    <row r="10" spans="1:64" x14ac:dyDescent="0.25">
      <c r="AR10" s="14"/>
      <c r="AS10" s="14"/>
      <c r="AT10" s="14"/>
      <c r="BJ10" s="18"/>
    </row>
    <row r="11" spans="1:64" x14ac:dyDescent="0.25">
      <c r="AR11" s="14"/>
      <c r="AS11" s="14"/>
      <c r="AT11" s="14"/>
      <c r="BJ11" s="18"/>
    </row>
    <row r="12" spans="1:64" x14ac:dyDescent="0.25">
      <c r="AR12" s="14"/>
      <c r="AS12" s="14"/>
      <c r="AT12" s="14"/>
      <c r="BJ12" s="18"/>
    </row>
    <row r="13" spans="1:64" x14ac:dyDescent="0.25">
      <c r="AR13" s="14"/>
      <c r="AS13" s="14"/>
      <c r="AT13" s="14"/>
      <c r="BJ13" s="18"/>
    </row>
    <row r="14" spans="1:64" x14ac:dyDescent="0.25">
      <c r="AR14" s="14"/>
      <c r="AS14" s="14"/>
      <c r="AT14" s="14"/>
      <c r="BJ14" s="18"/>
    </row>
    <row r="15" spans="1:64" x14ac:dyDescent="0.25">
      <c r="AR15" s="14"/>
      <c r="AS15" s="14"/>
      <c r="AT15" s="14"/>
      <c r="BJ15" s="18"/>
    </row>
    <row r="16" spans="1:64" x14ac:dyDescent="0.25">
      <c r="AR16" s="14"/>
      <c r="AS16" s="14"/>
      <c r="AT16" s="14"/>
      <c r="BJ16" s="18"/>
    </row>
    <row r="17" spans="44:62" x14ac:dyDescent="0.25">
      <c r="AR17" s="14"/>
      <c r="AS17" s="14"/>
      <c r="AT17" s="14"/>
      <c r="BJ17" s="18"/>
    </row>
    <row r="18" spans="44:62" x14ac:dyDescent="0.25">
      <c r="AR18" s="14"/>
      <c r="AS18" s="14"/>
      <c r="AT18" s="14"/>
      <c r="BJ18" s="18"/>
    </row>
    <row r="19" spans="44:62" x14ac:dyDescent="0.25">
      <c r="AR19" s="14"/>
      <c r="AS19" s="14"/>
      <c r="AT19" s="14"/>
      <c r="BJ19" s="18"/>
    </row>
    <row r="20" spans="44:62" x14ac:dyDescent="0.25">
      <c r="AR20" s="14"/>
      <c r="AS20" s="14"/>
      <c r="AT20" s="14"/>
      <c r="BJ20" s="18"/>
    </row>
    <row r="21" spans="44:62" x14ac:dyDescent="0.25">
      <c r="AR21" s="14"/>
      <c r="AS21" s="14"/>
      <c r="AT21" s="14"/>
      <c r="BJ21" s="18"/>
    </row>
    <row r="22" spans="44:62" x14ac:dyDescent="0.25">
      <c r="AR22" s="14"/>
      <c r="AS22" s="14"/>
      <c r="AT22" s="14"/>
      <c r="BJ22" s="18"/>
    </row>
    <row r="23" spans="44:62" x14ac:dyDescent="0.25">
      <c r="AR23" s="14"/>
      <c r="AS23" s="14"/>
      <c r="AT23" s="14"/>
      <c r="BJ23" s="18"/>
    </row>
    <row r="24" spans="44:62" x14ac:dyDescent="0.25">
      <c r="AR24" s="14"/>
      <c r="AS24" s="14"/>
      <c r="AT24" s="14"/>
      <c r="BJ24" s="18"/>
    </row>
    <row r="25" spans="44:62" x14ac:dyDescent="0.25">
      <c r="AR25" s="14"/>
      <c r="AS25" s="14"/>
      <c r="AT25" s="14"/>
      <c r="BJ25" s="18"/>
    </row>
    <row r="26" spans="44:62" x14ac:dyDescent="0.25">
      <c r="AR26" s="14"/>
      <c r="AS26" s="14"/>
      <c r="AT26" s="14"/>
      <c r="BJ26" s="18"/>
    </row>
    <row r="27" spans="44:62" x14ac:dyDescent="0.25">
      <c r="AR27" s="14"/>
      <c r="AS27" s="14"/>
      <c r="AT27" s="14"/>
      <c r="BJ27" s="18"/>
    </row>
    <row r="28" spans="44:62" x14ac:dyDescent="0.25">
      <c r="AR28" s="14"/>
      <c r="AS28" s="14"/>
      <c r="AT28" s="14"/>
      <c r="BJ28" s="18"/>
    </row>
    <row r="29" spans="44:62" x14ac:dyDescent="0.25">
      <c r="AR29" s="14"/>
      <c r="AS29" s="14"/>
      <c r="AT29" s="14"/>
      <c r="BJ29" s="18"/>
    </row>
    <row r="30" spans="44:62" x14ac:dyDescent="0.25">
      <c r="AR30" s="14"/>
      <c r="AS30" s="14"/>
      <c r="AT30" s="14"/>
      <c r="BJ30" s="18"/>
    </row>
    <row r="31" spans="44:62" x14ac:dyDescent="0.25">
      <c r="AR31" s="14"/>
      <c r="AS31" s="14"/>
      <c r="AT31" s="14"/>
      <c r="BJ31" s="18"/>
    </row>
    <row r="32" spans="44:62" x14ac:dyDescent="0.25">
      <c r="AR32" s="14"/>
      <c r="AS32" s="14"/>
      <c r="AT32" s="14"/>
      <c r="BJ32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9D51-E12C-43FA-BB4D-ACF060570840}">
  <dimension ref="A1:BL32"/>
  <sheetViews>
    <sheetView topLeftCell="AC1" workbookViewId="0">
      <selection activeCell="AU25" sqref="AU25"/>
    </sheetView>
  </sheetViews>
  <sheetFormatPr defaultRowHeight="15" x14ac:dyDescent="0.25"/>
  <cols>
    <col min="1" max="1" width="12.28515625" bestFit="1" customWidth="1"/>
    <col min="2" max="2" width="11.5703125" bestFit="1" customWidth="1"/>
    <col min="3" max="3" width="14.28515625" bestFit="1" customWidth="1"/>
    <col min="4" max="4" width="6.85546875" bestFit="1" customWidth="1"/>
    <col min="5" max="5" width="7.7109375" bestFit="1" customWidth="1"/>
    <col min="6" max="7" width="11.5703125" bestFit="1" customWidth="1"/>
    <col min="8" max="8" width="14.85546875" bestFit="1" customWidth="1"/>
    <col min="9" max="9" width="14.28515625" bestFit="1" customWidth="1"/>
    <col min="10" max="10" width="12.28515625" bestFit="1" customWidth="1"/>
    <col min="11" max="11" width="12.7109375" bestFit="1" customWidth="1"/>
    <col min="12" max="12" width="9.5703125" bestFit="1" customWidth="1"/>
    <col min="13" max="13" width="9" bestFit="1" customWidth="1"/>
    <col min="14" max="14" width="10.7109375" bestFit="1" customWidth="1"/>
    <col min="15" max="15" width="10.140625" bestFit="1" customWidth="1"/>
    <col min="16" max="16" width="14.7109375" bestFit="1" customWidth="1"/>
    <col min="17" max="17" width="16.7109375" bestFit="1" customWidth="1"/>
    <col min="18" max="18" width="12.7109375" bestFit="1" customWidth="1"/>
    <col min="19" max="19" width="7.140625" bestFit="1" customWidth="1"/>
    <col min="20" max="20" width="13.5703125" bestFit="1" customWidth="1"/>
    <col min="21" max="21" width="15.42578125" bestFit="1" customWidth="1"/>
    <col min="22" max="22" width="16" bestFit="1" customWidth="1"/>
    <col min="23" max="23" width="82.42578125" style="6" bestFit="1" customWidth="1"/>
    <col min="24" max="25" width="8.7109375" bestFit="1" customWidth="1"/>
    <col min="26" max="26" width="32.85546875" style="19" bestFit="1" customWidth="1"/>
    <col min="27" max="28" width="8.7109375" style="16" bestFit="1" customWidth="1"/>
    <col min="29" max="29" width="64.5703125" style="6" bestFit="1" customWidth="1"/>
    <col min="30" max="36" width="5" bestFit="1" customWidth="1"/>
    <col min="37" max="43" width="5" customWidth="1"/>
    <col min="44" max="44" width="16.28515625" style="6" bestFit="1" customWidth="1"/>
    <col min="45" max="46" width="16.28515625" style="6" customWidth="1"/>
    <col min="47" max="47" width="32.85546875" style="6" bestFit="1" customWidth="1"/>
    <col min="48" max="54" width="5" bestFit="1" customWidth="1"/>
    <col min="55" max="61" width="5" style="16" customWidth="1"/>
    <col min="62" max="62" width="16.28515625" style="19" bestFit="1" customWidth="1"/>
    <col min="63" max="63" width="9.140625" style="6"/>
  </cols>
  <sheetData>
    <row r="1" spans="1:6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28</v>
      </c>
      <c r="H1" s="1" t="s">
        <v>25</v>
      </c>
      <c r="I1" s="1" t="s">
        <v>9</v>
      </c>
      <c r="J1" s="1" t="s">
        <v>26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17</v>
      </c>
      <c r="Q1" s="2" t="s">
        <v>18</v>
      </c>
      <c r="R1" s="2" t="s">
        <v>27</v>
      </c>
      <c r="S1" s="2" t="s">
        <v>19</v>
      </c>
      <c r="T1" s="1" t="s">
        <v>20</v>
      </c>
      <c r="U1" s="1" t="s">
        <v>21</v>
      </c>
      <c r="V1" s="1" t="s">
        <v>22</v>
      </c>
      <c r="W1" s="3" t="s">
        <v>106</v>
      </c>
      <c r="X1" s="1" t="s">
        <v>107</v>
      </c>
      <c r="Y1" s="1" t="s">
        <v>105</v>
      </c>
      <c r="Z1" s="4" t="s">
        <v>106</v>
      </c>
      <c r="AA1" s="5" t="s">
        <v>107</v>
      </c>
      <c r="AB1" s="5" t="s">
        <v>105</v>
      </c>
      <c r="AC1" s="3">
        <v>2011</v>
      </c>
      <c r="AD1" s="1">
        <v>2012</v>
      </c>
      <c r="AE1" s="1">
        <v>2013</v>
      </c>
      <c r="AF1" s="1">
        <v>2014</v>
      </c>
      <c r="AG1" s="1">
        <v>2015</v>
      </c>
      <c r="AH1" s="1">
        <v>2016</v>
      </c>
      <c r="AI1" s="1">
        <v>2017</v>
      </c>
      <c r="AJ1" s="1">
        <v>2018</v>
      </c>
      <c r="AK1" s="1">
        <v>2019</v>
      </c>
      <c r="AL1" s="1">
        <v>2020</v>
      </c>
      <c r="AM1" s="1">
        <v>2021</v>
      </c>
      <c r="AN1" s="1">
        <v>2022</v>
      </c>
      <c r="AO1" s="1">
        <v>2023</v>
      </c>
      <c r="AP1" s="1">
        <v>2024</v>
      </c>
      <c r="AQ1" s="1">
        <v>2025</v>
      </c>
      <c r="AR1" s="3" t="s">
        <v>24</v>
      </c>
      <c r="AS1" s="3" t="s">
        <v>108</v>
      </c>
      <c r="AT1" s="1" t="s">
        <v>109</v>
      </c>
      <c r="AU1" s="4">
        <v>2011</v>
      </c>
      <c r="AV1" s="5">
        <v>2012</v>
      </c>
      <c r="AW1" s="5">
        <v>2013</v>
      </c>
      <c r="AX1" s="5">
        <v>2014</v>
      </c>
      <c r="AY1" s="5">
        <v>2015</v>
      </c>
      <c r="AZ1" s="5">
        <v>2016</v>
      </c>
      <c r="BA1" s="5">
        <v>2017</v>
      </c>
      <c r="BB1" s="5">
        <v>2018</v>
      </c>
      <c r="BC1" s="5">
        <v>2019</v>
      </c>
      <c r="BD1" s="5">
        <v>2020</v>
      </c>
      <c r="BE1" s="5">
        <v>2021</v>
      </c>
      <c r="BF1" s="5">
        <v>2022</v>
      </c>
      <c r="BG1" s="5">
        <v>2023</v>
      </c>
      <c r="BH1" s="5">
        <v>2024</v>
      </c>
      <c r="BI1" s="5">
        <v>2025</v>
      </c>
      <c r="BJ1" s="4" t="s">
        <v>24</v>
      </c>
      <c r="BK1" s="3" t="s">
        <v>108</v>
      </c>
      <c r="BL1" s="1" t="s">
        <v>109</v>
      </c>
    </row>
    <row r="2" spans="1:64" x14ac:dyDescent="0.25">
      <c r="A2" s="9" t="s">
        <v>61</v>
      </c>
      <c r="B2" s="9" t="s">
        <v>62</v>
      </c>
      <c r="C2" s="9" t="s">
        <v>33</v>
      </c>
      <c r="D2" s="9" t="s">
        <v>34</v>
      </c>
      <c r="E2" s="9" t="s">
        <v>63</v>
      </c>
      <c r="F2" s="9" t="s">
        <v>54</v>
      </c>
      <c r="G2" s="9" t="s">
        <v>64</v>
      </c>
      <c r="H2" s="9" t="s">
        <v>65</v>
      </c>
      <c r="I2" s="9" t="s">
        <v>66</v>
      </c>
      <c r="J2" s="9">
        <v>2011</v>
      </c>
      <c r="K2" s="9" t="s">
        <v>39</v>
      </c>
      <c r="L2" s="9" t="s">
        <v>40</v>
      </c>
      <c r="M2" s="9" t="s">
        <v>41</v>
      </c>
      <c r="N2" s="9" t="s">
        <v>41</v>
      </c>
      <c r="O2" s="9" t="s">
        <v>41</v>
      </c>
      <c r="P2" s="9">
        <v>2013</v>
      </c>
      <c r="Q2" s="13">
        <v>25</v>
      </c>
      <c r="R2" s="13">
        <v>25</v>
      </c>
      <c r="S2" s="13">
        <v>25</v>
      </c>
      <c r="T2" s="9" t="s">
        <v>68</v>
      </c>
      <c r="U2" s="9" t="s">
        <v>69</v>
      </c>
      <c r="V2" s="9">
        <v>3</v>
      </c>
      <c r="W2" s="11" t="s">
        <v>45</v>
      </c>
      <c r="X2" s="9"/>
      <c r="Y2" s="9"/>
      <c r="Z2" s="20" t="s">
        <v>48</v>
      </c>
      <c r="AA2" s="17"/>
      <c r="AB2" s="17"/>
      <c r="AC2" s="11" t="s">
        <v>47</v>
      </c>
      <c r="AD2" s="9"/>
      <c r="AE2" s="15">
        <v>4</v>
      </c>
      <c r="AF2" s="15"/>
      <c r="AG2" s="15"/>
      <c r="AH2" s="15">
        <v>7</v>
      </c>
      <c r="AI2" s="15"/>
      <c r="AJ2" s="15">
        <f>SUM(AE2:AI2)</f>
        <v>11</v>
      </c>
      <c r="AK2" s="15"/>
      <c r="AL2" s="15"/>
      <c r="AM2" s="15"/>
      <c r="AN2" s="15"/>
      <c r="AO2" s="9"/>
      <c r="AP2" s="9"/>
      <c r="AQ2" s="9"/>
      <c r="AR2" s="14">
        <f>SUM(AC2:AQ2)</f>
        <v>22</v>
      </c>
      <c r="AS2" s="11" t="s">
        <v>110</v>
      </c>
      <c r="AT2" t="e">
        <f>AS2/AR2</f>
        <v>#VALUE!</v>
      </c>
      <c r="AU2" s="11" t="s">
        <v>48</v>
      </c>
      <c r="AV2" s="9"/>
      <c r="AW2" s="9"/>
      <c r="AX2" s="9"/>
      <c r="AY2" s="9"/>
      <c r="AZ2" s="9">
        <v>5</v>
      </c>
      <c r="BA2" s="9"/>
      <c r="BB2" s="9">
        <v>1</v>
      </c>
      <c r="BG2" s="17"/>
      <c r="BH2" s="17"/>
      <c r="BI2" s="17"/>
      <c r="BJ2" s="18">
        <f>SUM(AU2:BI2)</f>
        <v>6</v>
      </c>
      <c r="BK2" s="11" t="s">
        <v>110</v>
      </c>
      <c r="BL2" t="e">
        <f>BK2/BJ2</f>
        <v>#VALUE!</v>
      </c>
    </row>
    <row r="3" spans="1:64" x14ac:dyDescent="0.25">
      <c r="AE3" s="15"/>
      <c r="AF3" s="15"/>
      <c r="AG3" s="15"/>
      <c r="AH3" s="15"/>
      <c r="AI3" s="15"/>
      <c r="AJ3" s="15"/>
      <c r="AK3" s="15"/>
      <c r="AL3" s="15"/>
      <c r="AM3" s="15"/>
      <c r="AN3" s="15"/>
      <c r="AR3" s="14"/>
      <c r="AS3" s="14"/>
      <c r="AT3" s="14"/>
      <c r="BJ3" s="18"/>
    </row>
    <row r="4" spans="1:64" x14ac:dyDescent="0.25">
      <c r="AE4" s="15"/>
      <c r="AF4" s="15"/>
      <c r="AG4" s="15"/>
      <c r="AH4" s="15"/>
      <c r="AI4" s="15"/>
      <c r="AJ4" s="15"/>
      <c r="AK4" s="15"/>
      <c r="AL4" s="15"/>
      <c r="AM4" s="15"/>
      <c r="AN4" s="15"/>
      <c r="AR4" s="14"/>
      <c r="AS4" s="14"/>
      <c r="AT4" s="14"/>
      <c r="BJ4" s="18"/>
    </row>
    <row r="5" spans="1:64" x14ac:dyDescent="0.25">
      <c r="AE5" s="15"/>
      <c r="AF5" s="15"/>
      <c r="AG5" s="15"/>
      <c r="AH5" s="15"/>
      <c r="AI5" s="15"/>
      <c r="AJ5" s="15"/>
      <c r="AK5" s="15"/>
      <c r="AL5" s="15"/>
      <c r="AM5" s="15"/>
      <c r="AN5" s="15"/>
      <c r="AR5" s="14"/>
      <c r="AS5" s="14"/>
      <c r="AT5" s="14"/>
      <c r="BJ5" s="18"/>
    </row>
    <row r="6" spans="1:64" x14ac:dyDescent="0.25">
      <c r="AE6" s="15"/>
      <c r="AF6" s="15"/>
      <c r="AG6" s="15"/>
      <c r="AH6" s="15"/>
      <c r="AI6" s="15"/>
      <c r="AJ6" s="15"/>
      <c r="AK6" s="15"/>
      <c r="AL6" s="15"/>
      <c r="AM6" s="15"/>
      <c r="AN6" s="15"/>
      <c r="AR6" s="14"/>
      <c r="AS6" s="14"/>
      <c r="AT6" s="14"/>
      <c r="BJ6" s="18"/>
    </row>
    <row r="7" spans="1:64" x14ac:dyDescent="0.25">
      <c r="AE7" s="15"/>
      <c r="AF7" s="15"/>
      <c r="AG7" s="15"/>
      <c r="AH7" s="15"/>
      <c r="AI7" s="15"/>
      <c r="AJ7" s="15"/>
      <c r="AK7" s="15"/>
      <c r="AL7" s="15"/>
      <c r="AM7" s="15"/>
      <c r="AN7" s="15"/>
      <c r="AR7" s="14"/>
      <c r="AS7" s="14"/>
      <c r="AT7" s="14"/>
      <c r="BJ7" s="18"/>
    </row>
    <row r="8" spans="1:64" x14ac:dyDescent="0.25">
      <c r="AR8" s="14"/>
      <c r="AS8" s="14"/>
      <c r="AT8" s="14"/>
      <c r="BJ8" s="18"/>
    </row>
    <row r="9" spans="1:64" x14ac:dyDescent="0.25">
      <c r="AR9" s="14"/>
      <c r="AS9" s="14"/>
      <c r="AT9" s="14"/>
      <c r="BJ9" s="18"/>
    </row>
    <row r="10" spans="1:64" x14ac:dyDescent="0.25">
      <c r="AR10" s="14"/>
      <c r="AS10" s="14"/>
      <c r="AT10" s="14"/>
      <c r="BJ10" s="18"/>
    </row>
    <row r="11" spans="1:64" x14ac:dyDescent="0.25">
      <c r="AR11" s="14"/>
      <c r="AS11" s="14"/>
      <c r="AT11" s="14"/>
      <c r="BJ11" s="18"/>
    </row>
    <row r="12" spans="1:64" x14ac:dyDescent="0.25">
      <c r="AR12" s="14"/>
      <c r="AS12" s="14"/>
      <c r="AT12" s="14"/>
      <c r="BJ12" s="18"/>
    </row>
    <row r="13" spans="1:64" x14ac:dyDescent="0.25">
      <c r="AR13" s="14"/>
      <c r="AS13" s="14"/>
      <c r="AT13" s="14"/>
      <c r="BJ13" s="18"/>
    </row>
    <row r="14" spans="1:64" x14ac:dyDescent="0.25">
      <c r="AR14" s="14"/>
      <c r="AS14" s="14"/>
      <c r="AT14" s="14"/>
      <c r="BJ14" s="18"/>
    </row>
    <row r="15" spans="1:64" x14ac:dyDescent="0.25">
      <c r="AR15" s="14"/>
      <c r="AS15" s="14"/>
      <c r="AT15" s="14"/>
      <c r="BJ15" s="18"/>
    </row>
    <row r="16" spans="1:64" x14ac:dyDescent="0.25">
      <c r="AR16" s="14"/>
      <c r="AS16" s="14"/>
      <c r="AT16" s="14"/>
      <c r="BJ16" s="18"/>
    </row>
    <row r="17" spans="44:62" x14ac:dyDescent="0.25">
      <c r="AR17" s="14"/>
      <c r="AS17" s="14"/>
      <c r="AT17" s="14"/>
      <c r="BJ17" s="18"/>
    </row>
    <row r="18" spans="44:62" x14ac:dyDescent="0.25">
      <c r="AR18" s="14"/>
      <c r="AS18" s="14"/>
      <c r="AT18" s="14"/>
      <c r="BJ18" s="18"/>
    </row>
    <row r="19" spans="44:62" x14ac:dyDescent="0.25">
      <c r="AR19" s="14"/>
      <c r="AS19" s="14"/>
      <c r="AT19" s="14"/>
      <c r="BJ19" s="18"/>
    </row>
    <row r="20" spans="44:62" x14ac:dyDescent="0.25">
      <c r="AR20" s="14"/>
      <c r="AS20" s="14"/>
      <c r="AT20" s="14"/>
      <c r="BJ20" s="18"/>
    </row>
    <row r="21" spans="44:62" x14ac:dyDescent="0.25">
      <c r="AR21" s="14"/>
      <c r="AS21" s="14"/>
      <c r="AT21" s="14"/>
      <c r="BJ21" s="18"/>
    </row>
    <row r="22" spans="44:62" x14ac:dyDescent="0.25">
      <c r="AR22" s="14"/>
      <c r="AS22" s="14"/>
      <c r="AT22" s="14"/>
      <c r="BJ22" s="18"/>
    </row>
    <row r="23" spans="44:62" x14ac:dyDescent="0.25">
      <c r="AR23" s="14"/>
      <c r="AS23" s="14"/>
      <c r="AT23" s="14"/>
      <c r="BJ23" s="18"/>
    </row>
    <row r="24" spans="44:62" x14ac:dyDescent="0.25">
      <c r="AR24" s="14"/>
      <c r="AS24" s="14"/>
      <c r="AT24" s="14"/>
      <c r="BJ24" s="18"/>
    </row>
    <row r="25" spans="44:62" x14ac:dyDescent="0.25">
      <c r="AR25" s="14"/>
      <c r="AS25" s="14"/>
      <c r="AT25" s="14"/>
      <c r="BJ25" s="18"/>
    </row>
    <row r="26" spans="44:62" x14ac:dyDescent="0.25">
      <c r="AR26" s="14"/>
      <c r="AS26" s="14"/>
      <c r="AT26" s="14"/>
      <c r="BJ26" s="18"/>
    </row>
    <row r="27" spans="44:62" x14ac:dyDescent="0.25">
      <c r="AR27" s="14"/>
      <c r="AS27" s="14"/>
      <c r="AT27" s="14"/>
      <c r="BJ27" s="18"/>
    </row>
    <row r="28" spans="44:62" x14ac:dyDescent="0.25">
      <c r="AR28" s="14"/>
      <c r="AS28" s="14"/>
      <c r="AT28" s="14"/>
      <c r="BJ28" s="18"/>
    </row>
    <row r="29" spans="44:62" x14ac:dyDescent="0.25">
      <c r="AR29" s="14"/>
      <c r="AS29" s="14"/>
      <c r="AT29" s="14"/>
      <c r="BJ29" s="18"/>
    </row>
    <row r="30" spans="44:62" x14ac:dyDescent="0.25">
      <c r="AR30" s="14"/>
      <c r="AS30" s="14"/>
      <c r="AT30" s="14"/>
      <c r="BJ30" s="18"/>
    </row>
    <row r="31" spans="44:62" x14ac:dyDescent="0.25">
      <c r="AR31" s="14"/>
      <c r="AS31" s="14"/>
      <c r="AT31" s="14"/>
      <c r="BJ31" s="18"/>
    </row>
    <row r="32" spans="44:62" x14ac:dyDescent="0.25">
      <c r="AR32" s="14"/>
      <c r="AS32" s="14"/>
      <c r="AT32" s="14"/>
      <c r="BJ32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D7B5-B73F-4C44-9088-23B2A888EB20}">
  <dimension ref="A1:AR2"/>
  <sheetViews>
    <sheetView topLeftCell="X1" workbookViewId="0">
      <selection activeCell="AD12" sqref="AD12"/>
    </sheetView>
  </sheetViews>
  <sheetFormatPr defaultRowHeight="15" x14ac:dyDescent="0.25"/>
  <cols>
    <col min="1" max="1" width="12.28515625" bestFit="1" customWidth="1"/>
    <col min="2" max="2" width="12.7109375" bestFit="1" customWidth="1"/>
    <col min="3" max="3" width="8.5703125" bestFit="1" customWidth="1"/>
    <col min="4" max="4" width="9.42578125" bestFit="1" customWidth="1"/>
    <col min="5" max="5" width="7.7109375" bestFit="1" customWidth="1"/>
    <col min="6" max="6" width="8.42578125" bestFit="1" customWidth="1"/>
    <col min="7" max="7" width="22.42578125" bestFit="1" customWidth="1"/>
    <col min="8" max="8" width="20.28515625" bestFit="1" customWidth="1"/>
    <col min="9" max="9" width="14.7109375" bestFit="1" customWidth="1"/>
    <col min="10" max="10" width="12.28515625" bestFit="1" customWidth="1"/>
    <col min="11" max="11" width="14" bestFit="1" customWidth="1"/>
    <col min="12" max="12" width="14.85546875" bestFit="1" customWidth="1"/>
    <col min="13" max="13" width="12.7109375" bestFit="1" customWidth="1"/>
    <col min="14" max="14" width="9.5703125" bestFit="1" customWidth="1"/>
    <col min="15" max="15" width="9" bestFit="1" customWidth="1"/>
    <col min="16" max="16" width="10.7109375" bestFit="1" customWidth="1"/>
    <col min="17" max="17" width="10.140625" bestFit="1" customWidth="1"/>
    <col min="18" max="18" width="14.7109375" bestFit="1" customWidth="1"/>
    <col min="19" max="19" width="16.7109375" bestFit="1" customWidth="1"/>
    <col min="20" max="20" width="6.140625" bestFit="1" customWidth="1"/>
    <col min="21" max="21" width="17" bestFit="1" customWidth="1"/>
    <col min="22" max="22" width="9.42578125" bestFit="1" customWidth="1"/>
    <col min="23" max="23" width="16" bestFit="1" customWidth="1"/>
    <col min="24" max="24" width="82.42578125" style="6" bestFit="1" customWidth="1"/>
    <col min="25" max="26" width="8.7109375" bestFit="1" customWidth="1"/>
    <col min="27" max="27" width="64.5703125" style="6" bestFit="1" customWidth="1"/>
    <col min="28" max="33" width="5" bestFit="1" customWidth="1"/>
    <col min="34" max="34" width="5" style="22" bestFit="1" customWidth="1"/>
    <col min="35" max="35" width="16.28515625" style="22" bestFit="1" customWidth="1"/>
    <col min="42" max="42" width="9.140625" style="8"/>
  </cols>
  <sheetData>
    <row r="1" spans="1:4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5</v>
      </c>
      <c r="K1" s="1" t="s">
        <v>10</v>
      </c>
      <c r="L1" s="1" t="s">
        <v>29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3" t="s">
        <v>106</v>
      </c>
      <c r="Y1" s="1" t="s">
        <v>107</v>
      </c>
      <c r="Z1" s="1" t="s">
        <v>105</v>
      </c>
      <c r="AA1" s="3">
        <v>2011</v>
      </c>
      <c r="AB1" s="1">
        <v>2012</v>
      </c>
      <c r="AC1" s="1">
        <v>2013</v>
      </c>
      <c r="AD1" s="1">
        <v>2014</v>
      </c>
      <c r="AE1" s="1">
        <v>2015</v>
      </c>
      <c r="AF1" s="1">
        <v>2016</v>
      </c>
      <c r="AG1" s="1">
        <v>2017</v>
      </c>
      <c r="AH1" s="21">
        <v>2018</v>
      </c>
      <c r="AI1" s="1">
        <v>2019</v>
      </c>
      <c r="AJ1" s="1">
        <v>2020</v>
      </c>
      <c r="AK1" s="1">
        <v>2021</v>
      </c>
      <c r="AL1" s="1">
        <v>2022</v>
      </c>
      <c r="AM1" s="1">
        <v>2023</v>
      </c>
      <c r="AN1" s="1">
        <v>2024</v>
      </c>
      <c r="AO1" s="1">
        <v>2025</v>
      </c>
      <c r="AP1" s="7" t="s">
        <v>24</v>
      </c>
      <c r="AQ1" s="21" t="s">
        <v>108</v>
      </c>
      <c r="AR1" s="1" t="s">
        <v>109</v>
      </c>
    </row>
    <row r="2" spans="1:44" s="9" customFormat="1" x14ac:dyDescent="0.25">
      <c r="A2" s="9" t="s">
        <v>70</v>
      </c>
      <c r="B2" s="9" t="s">
        <v>71</v>
      </c>
      <c r="C2" s="9" t="s">
        <v>51</v>
      </c>
      <c r="D2" s="9" t="s">
        <v>52</v>
      </c>
      <c r="E2" s="9" t="s">
        <v>53</v>
      </c>
      <c r="F2" s="9" t="s">
        <v>72</v>
      </c>
      <c r="G2" s="9">
        <v>13253</v>
      </c>
      <c r="H2" s="9" t="s">
        <v>73</v>
      </c>
      <c r="I2" s="9" t="s">
        <v>73</v>
      </c>
      <c r="J2" s="9" t="s">
        <v>74</v>
      </c>
      <c r="K2" s="9" t="s">
        <v>75</v>
      </c>
      <c r="L2" s="9" t="s">
        <v>42</v>
      </c>
      <c r="M2" s="9" t="s">
        <v>56</v>
      </c>
      <c r="N2" s="9" t="s">
        <v>76</v>
      </c>
      <c r="O2" s="9" t="s">
        <v>76</v>
      </c>
      <c r="P2" s="9" t="s">
        <v>76</v>
      </c>
      <c r="Q2" s="9" t="s">
        <v>76</v>
      </c>
      <c r="R2" s="9">
        <v>2005</v>
      </c>
      <c r="S2" s="13">
        <v>3.95</v>
      </c>
      <c r="T2" s="13">
        <v>4</v>
      </c>
      <c r="U2" s="9" t="s">
        <v>77</v>
      </c>
      <c r="V2" s="9" t="s">
        <v>78</v>
      </c>
      <c r="W2" s="9">
        <v>4</v>
      </c>
      <c r="X2" s="11" t="s">
        <v>45</v>
      </c>
      <c r="Y2"/>
      <c r="Z2" s="9" t="s">
        <v>46</v>
      </c>
      <c r="AA2" s="11" t="s">
        <v>47</v>
      </c>
      <c r="AB2"/>
      <c r="AC2"/>
      <c r="AD2"/>
      <c r="AE2"/>
      <c r="AF2">
        <v>2</v>
      </c>
      <c r="AG2">
        <v>4</v>
      </c>
      <c r="AH2" s="22">
        <v>1</v>
      </c>
      <c r="AI2"/>
      <c r="AJ2">
        <v>2</v>
      </c>
      <c r="AK2"/>
      <c r="AL2">
        <v>1</v>
      </c>
      <c r="AM2"/>
      <c r="AN2">
        <v>3</v>
      </c>
      <c r="AO2"/>
      <c r="AP2" s="8">
        <f>SUM(AF2:AO2)</f>
        <v>13</v>
      </c>
      <c r="AQ2" s="23" t="s">
        <v>110</v>
      </c>
      <c r="AR2" t="e">
        <f>AQ2/AP2</f>
        <v>#VALUE!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366-4E2D-4B23-8E97-A71794F30916}">
  <dimension ref="A1:AR2"/>
  <sheetViews>
    <sheetView topLeftCell="X1" workbookViewId="0">
      <selection activeCell="AB16" sqref="AB16"/>
    </sheetView>
  </sheetViews>
  <sheetFormatPr defaultRowHeight="15" x14ac:dyDescent="0.25"/>
  <cols>
    <col min="1" max="1" width="12.28515625" bestFit="1" customWidth="1"/>
    <col min="2" max="2" width="11.5703125" bestFit="1" customWidth="1"/>
    <col min="3" max="3" width="7.5703125" bestFit="1" customWidth="1"/>
    <col min="4" max="4" width="6.85546875" bestFit="1" customWidth="1"/>
    <col min="5" max="5" width="7.7109375" bestFit="1" customWidth="1"/>
    <col min="6" max="6" width="10.5703125" bestFit="1" customWidth="1"/>
    <col min="7" max="7" width="22.42578125" bestFit="1" customWidth="1"/>
    <col min="8" max="8" width="20.28515625" bestFit="1" customWidth="1"/>
    <col min="9" max="9" width="11.42578125" bestFit="1" customWidth="1"/>
    <col min="10" max="10" width="14" bestFit="1" customWidth="1"/>
    <col min="11" max="11" width="7.28515625" bestFit="1" customWidth="1"/>
    <col min="12" max="12" width="14.85546875" bestFit="1" customWidth="1"/>
    <col min="13" max="13" width="12.7109375" bestFit="1" customWidth="1"/>
    <col min="14" max="14" width="9.5703125" bestFit="1" customWidth="1"/>
    <col min="15" max="15" width="9" bestFit="1" customWidth="1"/>
    <col min="16" max="16" width="10.7109375" bestFit="1" customWidth="1"/>
    <col min="17" max="17" width="10.140625" bestFit="1" customWidth="1"/>
    <col min="18" max="18" width="14.7109375" bestFit="1" customWidth="1"/>
    <col min="19" max="19" width="16.7109375" bestFit="1" customWidth="1"/>
    <col min="20" max="20" width="7.140625" bestFit="1" customWidth="1"/>
    <col min="21" max="21" width="9" bestFit="1" customWidth="1"/>
    <col min="22" max="22" width="10.140625" bestFit="1" customWidth="1"/>
    <col min="23" max="23" width="16" bestFit="1" customWidth="1"/>
    <col min="24" max="24" width="82.42578125" style="6" bestFit="1" customWidth="1"/>
    <col min="25" max="26" width="8.7109375" bestFit="1" customWidth="1"/>
    <col min="27" max="27" width="64.5703125" style="6" bestFit="1" customWidth="1"/>
    <col min="28" max="33" width="5" bestFit="1" customWidth="1"/>
    <col min="34" max="34" width="5" style="22" bestFit="1" customWidth="1"/>
    <col min="35" max="35" width="16.28515625" style="22" bestFit="1" customWidth="1"/>
    <col min="42" max="42" width="9.140625" style="8"/>
  </cols>
  <sheetData>
    <row r="1" spans="1:4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5</v>
      </c>
      <c r="L1" s="1" t="s">
        <v>29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3" t="s">
        <v>106</v>
      </c>
      <c r="Y1" s="1" t="s">
        <v>107</v>
      </c>
      <c r="Z1" s="1" t="s">
        <v>105</v>
      </c>
      <c r="AA1" s="3">
        <v>2011</v>
      </c>
      <c r="AB1" s="1">
        <v>2012</v>
      </c>
      <c r="AC1" s="1">
        <v>2013</v>
      </c>
      <c r="AD1" s="1">
        <v>2014</v>
      </c>
      <c r="AE1" s="1">
        <v>2015</v>
      </c>
      <c r="AF1" s="1">
        <v>2016</v>
      </c>
      <c r="AG1" s="1">
        <v>2017</v>
      </c>
      <c r="AH1" s="21">
        <v>2018</v>
      </c>
      <c r="AI1" s="1">
        <v>2019</v>
      </c>
      <c r="AJ1" s="1">
        <v>2020</v>
      </c>
      <c r="AK1" s="1">
        <v>2021</v>
      </c>
      <c r="AL1" s="1">
        <v>2022</v>
      </c>
      <c r="AM1" s="1">
        <v>2023</v>
      </c>
      <c r="AN1" s="1">
        <v>2024</v>
      </c>
      <c r="AO1" s="1">
        <v>2025</v>
      </c>
      <c r="AP1" s="7" t="s">
        <v>24</v>
      </c>
      <c r="AQ1" s="21" t="s">
        <v>108</v>
      </c>
      <c r="AR1" s="1" t="s">
        <v>109</v>
      </c>
    </row>
    <row r="2" spans="1:44" s="9" customFormat="1" x14ac:dyDescent="0.25">
      <c r="A2" s="9" t="s">
        <v>79</v>
      </c>
      <c r="B2" s="9" t="s">
        <v>79</v>
      </c>
      <c r="C2" s="9" t="s">
        <v>80</v>
      </c>
      <c r="D2" s="9" t="s">
        <v>81</v>
      </c>
      <c r="E2" s="9" t="s">
        <v>53</v>
      </c>
      <c r="F2" s="9" t="s">
        <v>82</v>
      </c>
      <c r="G2" s="9" t="s">
        <v>83</v>
      </c>
      <c r="H2" s="9" t="s">
        <v>84</v>
      </c>
      <c r="I2" s="9" t="s">
        <v>85</v>
      </c>
      <c r="K2" s="9" t="s">
        <v>86</v>
      </c>
      <c r="L2" s="9" t="s">
        <v>87</v>
      </c>
      <c r="M2" s="9" t="s">
        <v>39</v>
      </c>
      <c r="N2" s="9" t="s">
        <v>40</v>
      </c>
      <c r="O2" s="9" t="s">
        <v>40</v>
      </c>
      <c r="P2" s="9" t="s">
        <v>40</v>
      </c>
      <c r="Q2" s="9" t="s">
        <v>40</v>
      </c>
      <c r="R2" s="9">
        <v>2008</v>
      </c>
      <c r="S2" s="13">
        <v>29.99</v>
      </c>
      <c r="T2" s="13">
        <v>30</v>
      </c>
      <c r="U2" s="9" t="s">
        <v>88</v>
      </c>
      <c r="V2" s="9" t="s">
        <v>89</v>
      </c>
      <c r="W2" s="9">
        <v>5</v>
      </c>
      <c r="X2" s="11" t="s">
        <v>45</v>
      </c>
      <c r="Y2"/>
      <c r="Z2" s="9" t="s">
        <v>46</v>
      </c>
      <c r="AA2" s="11" t="s">
        <v>47</v>
      </c>
      <c r="AB2"/>
      <c r="AC2"/>
      <c r="AD2"/>
      <c r="AE2"/>
      <c r="AF2">
        <v>2</v>
      </c>
      <c r="AG2">
        <v>4</v>
      </c>
      <c r="AH2" s="22">
        <v>1</v>
      </c>
      <c r="AI2"/>
      <c r="AJ2">
        <v>2</v>
      </c>
      <c r="AK2"/>
      <c r="AL2">
        <v>1</v>
      </c>
      <c r="AM2"/>
      <c r="AN2">
        <v>3</v>
      </c>
      <c r="AO2"/>
      <c r="AP2" s="8">
        <f>SUM(AF2:AO2)</f>
        <v>13</v>
      </c>
      <c r="AQ2" s="23" t="s">
        <v>110</v>
      </c>
      <c r="AR2" t="e">
        <f>AQ2/AP2</f>
        <v>#VALUE!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31FF-9119-4A97-AC06-C55EE34C3D71}">
  <dimension ref="A1:Y2"/>
  <sheetViews>
    <sheetView topLeftCell="D1" workbookViewId="0">
      <selection activeCell="X3" sqref="X3"/>
    </sheetView>
  </sheetViews>
  <sheetFormatPr defaultRowHeight="15" x14ac:dyDescent="0.25"/>
  <cols>
    <col min="1" max="1" width="12.28515625" bestFit="1" customWidth="1"/>
    <col min="2" max="2" width="14" bestFit="1" customWidth="1"/>
    <col min="3" max="3" width="8.7109375" bestFit="1" customWidth="1"/>
    <col min="4" max="4" width="12.140625" bestFit="1" customWidth="1"/>
    <col min="5" max="5" width="7.85546875" bestFit="1" customWidth="1"/>
    <col min="6" max="6" width="8.7109375" bestFit="1" customWidth="1"/>
    <col min="7" max="7" width="12.28515625" bestFit="1" customWidth="1"/>
    <col min="8" max="8" width="8.42578125" bestFit="1" customWidth="1"/>
    <col min="9" max="9" width="22.42578125" bestFit="1" customWidth="1"/>
    <col min="10" max="10" width="20.28515625" bestFit="1" customWidth="1"/>
    <col min="11" max="11" width="12.5703125" bestFit="1" customWidth="1"/>
    <col min="12" max="12" width="14" bestFit="1" customWidth="1"/>
    <col min="13" max="13" width="12.7109375" bestFit="1" customWidth="1"/>
    <col min="14" max="14" width="9.5703125" bestFit="1" customWidth="1"/>
    <col min="15" max="15" width="9" bestFit="1" customWidth="1"/>
    <col min="16" max="16" width="10.7109375" bestFit="1" customWidth="1"/>
    <col min="17" max="17" width="10.140625" bestFit="1" customWidth="1"/>
    <col min="18" max="18" width="7" bestFit="1" customWidth="1"/>
    <col min="19" max="19" width="14.7109375" bestFit="1" customWidth="1"/>
    <col min="20" max="20" width="16.7109375" bestFit="1" customWidth="1"/>
    <col min="21" max="21" width="7.140625" bestFit="1" customWidth="1"/>
    <col min="22" max="22" width="4.42578125" bestFit="1" customWidth="1"/>
    <col min="23" max="23" width="5" bestFit="1" customWidth="1"/>
    <col min="24" max="24" width="16" bestFit="1" customWidth="1"/>
    <col min="25" max="25" width="19.28515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30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2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s="9" customFormat="1" x14ac:dyDescent="0.25">
      <c r="A2" s="9" t="s">
        <v>90</v>
      </c>
      <c r="B2" s="9" t="s">
        <v>91</v>
      </c>
      <c r="C2" s="9" t="s">
        <v>92</v>
      </c>
      <c r="D2" s="9" t="s">
        <v>93</v>
      </c>
      <c r="E2" s="9" t="s">
        <v>94</v>
      </c>
      <c r="F2" s="9" t="s">
        <v>92</v>
      </c>
      <c r="G2" s="9" t="s">
        <v>74</v>
      </c>
      <c r="H2" s="9" t="s">
        <v>72</v>
      </c>
      <c r="I2" s="9">
        <v>14399</v>
      </c>
      <c r="J2" s="9" t="s">
        <v>95</v>
      </c>
      <c r="K2" s="9" t="s">
        <v>95</v>
      </c>
      <c r="L2" s="9" t="s">
        <v>96</v>
      </c>
      <c r="M2" s="9" t="s">
        <v>40</v>
      </c>
      <c r="N2" s="9" t="s">
        <v>40</v>
      </c>
      <c r="O2" s="9" t="s">
        <v>40</v>
      </c>
      <c r="P2" s="9" t="s">
        <v>40</v>
      </c>
      <c r="Q2" s="9" t="s">
        <v>40</v>
      </c>
      <c r="R2" s="9" t="s">
        <v>42</v>
      </c>
      <c r="S2" s="9">
        <v>2012</v>
      </c>
      <c r="T2" s="13">
        <v>2</v>
      </c>
      <c r="U2" s="13">
        <v>12</v>
      </c>
      <c r="V2" s="9" t="s">
        <v>97</v>
      </c>
      <c r="W2" s="9" t="s">
        <v>98</v>
      </c>
      <c r="X2" s="9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0CCC-040C-4E91-B09F-C02CECFE6224}">
  <dimension ref="A1:AP2"/>
  <sheetViews>
    <sheetView topLeftCell="K1" workbookViewId="0">
      <selection activeCell="Z18" sqref="Z18"/>
    </sheetView>
  </sheetViews>
  <sheetFormatPr defaultRowHeight="15" x14ac:dyDescent="0.25"/>
  <cols>
    <col min="1" max="1" width="12.28515625" bestFit="1" customWidth="1"/>
    <col min="2" max="2" width="15.42578125" bestFit="1" customWidth="1"/>
    <col min="3" max="3" width="8.42578125" bestFit="1" customWidth="1"/>
    <col min="4" max="4" width="10.28515625" bestFit="1" customWidth="1"/>
    <col min="5" max="5" width="8" bestFit="1" customWidth="1"/>
    <col min="6" max="6" width="12.85546875" bestFit="1" customWidth="1"/>
    <col min="7" max="7" width="14.85546875" bestFit="1" customWidth="1"/>
    <col min="8" max="8" width="17.85546875" bestFit="1" customWidth="1"/>
    <col min="9" max="9" width="12.28515625" bestFit="1" customWidth="1"/>
    <col min="10" max="10" width="12.7109375" bestFit="1" customWidth="1"/>
    <col min="11" max="11" width="9.5703125" bestFit="1" customWidth="1"/>
    <col min="12" max="12" width="9" bestFit="1" customWidth="1"/>
    <col min="13" max="13" width="10.7109375" bestFit="1" customWidth="1"/>
    <col min="14" max="14" width="10.140625" bestFit="1" customWidth="1"/>
    <col min="15" max="15" width="14.7109375" bestFit="1" customWidth="1"/>
    <col min="16" max="16" width="16.7109375" bestFit="1" customWidth="1"/>
    <col min="17" max="17" width="12.7109375" bestFit="1" customWidth="1"/>
    <col min="18" max="18" width="7.140625" bestFit="1" customWidth="1"/>
    <col min="19" max="19" width="4.42578125" bestFit="1" customWidth="1"/>
    <col min="20" max="20" width="5" bestFit="1" customWidth="1"/>
    <col min="21" max="21" width="16" bestFit="1" customWidth="1"/>
    <col min="22" max="22" width="8.7109375" style="6" bestFit="1" customWidth="1"/>
    <col min="23" max="24" width="8.7109375" bestFit="1" customWidth="1"/>
    <col min="25" max="25" width="5" style="6" bestFit="1" customWidth="1"/>
    <col min="26" max="36" width="5" bestFit="1" customWidth="1"/>
    <col min="37" max="37" width="16.28515625" style="22" bestFit="1" customWidth="1"/>
    <col min="40" max="40" width="9.140625" style="8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28</v>
      </c>
      <c r="G1" s="1" t="s">
        <v>25</v>
      </c>
      <c r="H1" s="1" t="s">
        <v>9</v>
      </c>
      <c r="I1" s="1" t="s">
        <v>26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17</v>
      </c>
      <c r="P1" s="2" t="s">
        <v>18</v>
      </c>
      <c r="Q1" s="2" t="s">
        <v>27</v>
      </c>
      <c r="R1" s="2" t="s">
        <v>19</v>
      </c>
      <c r="S1" s="1" t="s">
        <v>20</v>
      </c>
      <c r="T1" s="1" t="s">
        <v>21</v>
      </c>
      <c r="U1" s="1" t="s">
        <v>22</v>
      </c>
      <c r="V1" s="3" t="s">
        <v>106</v>
      </c>
      <c r="W1" s="1" t="s">
        <v>107</v>
      </c>
      <c r="X1" s="1" t="s">
        <v>105</v>
      </c>
      <c r="Y1" s="3">
        <v>2011</v>
      </c>
      <c r="Z1" s="1">
        <v>2012</v>
      </c>
      <c r="AA1" s="1">
        <v>2013</v>
      </c>
      <c r="AB1" s="1">
        <v>2014</v>
      </c>
      <c r="AC1" s="1">
        <v>2015</v>
      </c>
      <c r="AD1" s="1">
        <v>2016</v>
      </c>
      <c r="AE1" s="1">
        <v>2017</v>
      </c>
      <c r="AF1" s="1">
        <v>2018</v>
      </c>
      <c r="AG1" s="1">
        <v>2019</v>
      </c>
      <c r="AH1" s="1">
        <v>2020</v>
      </c>
      <c r="AI1" s="1">
        <v>2021</v>
      </c>
      <c r="AJ1" s="1">
        <v>2022</v>
      </c>
      <c r="AK1" s="21">
        <v>2023</v>
      </c>
      <c r="AL1" s="1">
        <v>2024</v>
      </c>
      <c r="AM1" s="1">
        <v>2025</v>
      </c>
      <c r="AN1" s="7" t="s">
        <v>24</v>
      </c>
      <c r="AO1" s="21" t="s">
        <v>108</v>
      </c>
      <c r="AP1" s="1" t="s">
        <v>109</v>
      </c>
    </row>
    <row r="2" spans="1:42" x14ac:dyDescent="0.25">
      <c r="A2" s="9" t="s">
        <v>99</v>
      </c>
      <c r="B2" s="9" t="s">
        <v>100</v>
      </c>
      <c r="C2" s="9" t="s">
        <v>101</v>
      </c>
      <c r="D2" s="9" t="s">
        <v>102</v>
      </c>
      <c r="E2" s="9" t="s">
        <v>35</v>
      </c>
      <c r="F2" s="9" t="s">
        <v>103</v>
      </c>
      <c r="G2" s="9" t="s">
        <v>65</v>
      </c>
      <c r="H2" s="9" t="s">
        <v>104</v>
      </c>
      <c r="I2" s="9">
        <v>2018</v>
      </c>
      <c r="J2" s="9" t="s">
        <v>40</v>
      </c>
      <c r="K2" s="9" t="s">
        <v>40</v>
      </c>
      <c r="L2" s="9" t="s">
        <v>40</v>
      </c>
      <c r="M2" s="9" t="s">
        <v>40</v>
      </c>
      <c r="N2" s="9" t="s">
        <v>40</v>
      </c>
      <c r="O2" s="9">
        <v>2017</v>
      </c>
      <c r="P2" s="10">
        <v>20</v>
      </c>
      <c r="Q2" s="10">
        <v>20</v>
      </c>
      <c r="R2" s="13">
        <v>20</v>
      </c>
      <c r="S2" s="9"/>
      <c r="T2" s="9"/>
      <c r="U2" s="9">
        <v>6</v>
      </c>
      <c r="V2" s="11" t="s">
        <v>45</v>
      </c>
      <c r="X2" s="9" t="s">
        <v>46</v>
      </c>
      <c r="Y2" s="11" t="s">
        <v>47</v>
      </c>
      <c r="AD2">
        <v>2</v>
      </c>
      <c r="AE2">
        <v>4</v>
      </c>
      <c r="AF2">
        <v>1</v>
      </c>
      <c r="AH2">
        <v>2</v>
      </c>
      <c r="AJ2">
        <v>1</v>
      </c>
      <c r="AL2">
        <v>3</v>
      </c>
      <c r="AN2" s="8">
        <f>SUM(AD2:AM2)</f>
        <v>13</v>
      </c>
      <c r="AO2" s="23" t="s">
        <v>110</v>
      </c>
      <c r="AP2" t="e">
        <f>AO2/AN2</f>
        <v>#VALUE!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6347-0E47-42B7-9E30-9DAC282FB086}">
  <dimension ref="A1:F20"/>
  <sheetViews>
    <sheetView tabSelected="1" workbookViewId="0">
      <selection activeCell="I17" sqref="I17"/>
    </sheetView>
  </sheetViews>
  <sheetFormatPr defaultRowHeight="15" x14ac:dyDescent="0.25"/>
  <cols>
    <col min="1" max="1" width="37.140625" bestFit="1" customWidth="1"/>
    <col min="2" max="2" width="4" bestFit="1" customWidth="1"/>
    <col min="4" max="4" width="28" bestFit="1" customWidth="1"/>
    <col min="5" max="5" width="3" bestFit="1" customWidth="1"/>
    <col min="6" max="6" width="12.42578125" bestFit="1" customWidth="1"/>
  </cols>
  <sheetData>
    <row r="1" spans="1:6" x14ac:dyDescent="0.25">
      <c r="A1" t="s">
        <v>111</v>
      </c>
      <c r="B1">
        <v>50</v>
      </c>
      <c r="D1" t="s">
        <v>112</v>
      </c>
    </row>
    <row r="2" spans="1:6" x14ac:dyDescent="0.25">
      <c r="A2" t="s">
        <v>113</v>
      </c>
      <c r="B2">
        <v>40</v>
      </c>
      <c r="D2" t="s">
        <v>114</v>
      </c>
      <c r="E2">
        <v>15</v>
      </c>
    </row>
    <row r="3" spans="1:6" x14ac:dyDescent="0.25">
      <c r="A3" t="s">
        <v>115</v>
      </c>
      <c r="B3">
        <v>30</v>
      </c>
      <c r="D3" t="s">
        <v>116</v>
      </c>
      <c r="E3">
        <v>14</v>
      </c>
    </row>
    <row r="4" spans="1:6" x14ac:dyDescent="0.25">
      <c r="A4" t="s">
        <v>114</v>
      </c>
      <c r="B4">
        <v>20</v>
      </c>
      <c r="D4" t="s">
        <v>117</v>
      </c>
      <c r="E4">
        <v>13</v>
      </c>
    </row>
    <row r="5" spans="1:6" x14ac:dyDescent="0.25">
      <c r="A5" t="s">
        <v>116</v>
      </c>
      <c r="B5">
        <v>10</v>
      </c>
      <c r="D5" t="s">
        <v>118</v>
      </c>
      <c r="E5">
        <v>12</v>
      </c>
    </row>
    <row r="6" spans="1:6" x14ac:dyDescent="0.25">
      <c r="A6" t="s">
        <v>119</v>
      </c>
      <c r="B6">
        <v>5</v>
      </c>
      <c r="D6" t="s">
        <v>120</v>
      </c>
      <c r="E6">
        <v>11</v>
      </c>
    </row>
    <row r="7" spans="1:6" x14ac:dyDescent="0.25">
      <c r="A7" t="s">
        <v>121</v>
      </c>
      <c r="B7">
        <v>8</v>
      </c>
      <c r="D7" t="s">
        <v>122</v>
      </c>
      <c r="E7">
        <v>10</v>
      </c>
    </row>
    <row r="8" spans="1:6" x14ac:dyDescent="0.25">
      <c r="A8" t="s">
        <v>123</v>
      </c>
      <c r="B8">
        <v>6</v>
      </c>
      <c r="D8" t="s">
        <v>124</v>
      </c>
      <c r="E8">
        <v>9</v>
      </c>
    </row>
    <row r="9" spans="1:6" x14ac:dyDescent="0.25">
      <c r="A9" t="s">
        <v>125</v>
      </c>
      <c r="B9">
        <v>5</v>
      </c>
      <c r="D9" t="s">
        <v>126</v>
      </c>
      <c r="E9">
        <v>8</v>
      </c>
    </row>
    <row r="10" spans="1:6" x14ac:dyDescent="0.25">
      <c r="A10" t="s">
        <v>127</v>
      </c>
      <c r="B10">
        <v>4</v>
      </c>
      <c r="D10" t="s">
        <v>128</v>
      </c>
      <c r="E10">
        <v>7</v>
      </c>
    </row>
    <row r="11" spans="1:6" x14ac:dyDescent="0.25">
      <c r="A11" t="s">
        <v>129</v>
      </c>
      <c r="B11">
        <v>3</v>
      </c>
      <c r="D11" t="s">
        <v>130</v>
      </c>
      <c r="E11">
        <v>6</v>
      </c>
    </row>
    <row r="12" spans="1:6" x14ac:dyDescent="0.25">
      <c r="A12" t="s">
        <v>131</v>
      </c>
      <c r="B12">
        <v>2</v>
      </c>
    </row>
    <row r="13" spans="1:6" x14ac:dyDescent="0.25">
      <c r="A13" t="s">
        <v>132</v>
      </c>
      <c r="B13">
        <v>1</v>
      </c>
      <c r="D13" t="s">
        <v>133</v>
      </c>
      <c r="E13">
        <v>20</v>
      </c>
      <c r="F13" s="9" t="s">
        <v>134</v>
      </c>
    </row>
    <row r="15" spans="1:6" x14ac:dyDescent="0.25">
      <c r="A15" t="s">
        <v>135</v>
      </c>
      <c r="D15" t="s">
        <v>136</v>
      </c>
      <c r="E15">
        <v>10</v>
      </c>
      <c r="F15" s="9" t="s">
        <v>134</v>
      </c>
    </row>
    <row r="16" spans="1:6" x14ac:dyDescent="0.25">
      <c r="A16" t="s">
        <v>124</v>
      </c>
      <c r="B16">
        <v>1</v>
      </c>
    </row>
    <row r="17" spans="1:2" x14ac:dyDescent="0.25">
      <c r="A17" t="s">
        <v>126</v>
      </c>
      <c r="B17">
        <v>0.5</v>
      </c>
    </row>
    <row r="20" spans="1:2" x14ac:dyDescent="0.25">
      <c r="A20" s="9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OF</vt:lpstr>
      <vt:lpstr>CM</vt:lpstr>
      <vt:lpstr>ARC</vt:lpstr>
      <vt:lpstr>CTF</vt:lpstr>
      <vt:lpstr>CRC</vt:lpstr>
      <vt:lpstr>Other Animals</vt:lpstr>
      <vt:lpstr>Medallions &amp; Busts</vt:lpstr>
      <vt:lpstr>Show Points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Catriona Harris</dc:creator>
  <cp:lastModifiedBy>Catriona Harris</cp:lastModifiedBy>
  <dcterms:created xsi:type="dcterms:W3CDTF">2018-11-25T18:07:10Z</dcterms:created>
  <dcterms:modified xsi:type="dcterms:W3CDTF">2024-12-08T20:40:33Z</dcterms:modified>
</cp:coreProperties>
</file>