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\OneDrive\Desktop\Projekte\PET &amp; Co. 3. Jan 2024\Pricing\Pricing 2025\"/>
    </mc:Choice>
  </mc:AlternateContent>
  <xr:revisionPtr revIDLastSave="0" documentId="13_ncr:1_{41E8A4F4-8BCD-4DD2-A93F-74D933F2C41D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Bestellung in CHF" sheetId="1" r:id="rId1"/>
  </sheets>
  <definedNames>
    <definedName name="_xlnm._FilterDatabase" localSheetId="0" hidden="1">'Bestellung in CHF'!$A$8:$M$8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J29" i="1" s="1"/>
  <c r="J28" i="1"/>
  <c r="H28" i="1"/>
  <c r="H27" i="1"/>
  <c r="J27" i="1" s="1"/>
  <c r="J55" i="1"/>
  <c r="J54" i="1"/>
  <c r="H39" i="1" l="1"/>
  <c r="J39" i="1" s="1"/>
  <c r="H40" i="1"/>
  <c r="J40" i="1" s="1"/>
  <c r="H41" i="1"/>
  <c r="J41" i="1" s="1"/>
  <c r="H38" i="1"/>
  <c r="J38" i="1" s="1"/>
  <c r="H37" i="1"/>
  <c r="J37" i="1" s="1"/>
  <c r="H36" i="1"/>
  <c r="J36" i="1" s="1"/>
  <c r="J49" i="1"/>
  <c r="J48" i="1"/>
  <c r="J43" i="1"/>
  <c r="J42" i="1"/>
  <c r="J44" i="1"/>
  <c r="J45" i="1"/>
  <c r="J46" i="1"/>
  <c r="J47" i="1"/>
  <c r="J50" i="1"/>
  <c r="J51" i="1"/>
  <c r="J52" i="1"/>
  <c r="J53" i="1"/>
  <c r="J56" i="1"/>
  <c r="J57" i="1"/>
  <c r="J58" i="1"/>
  <c r="H14" i="1" l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J59" i="1" l="1"/>
  <c r="J60" i="1" s="1"/>
  <c r="J61" i="1" s="1"/>
</calcChain>
</file>

<file path=xl/sharedStrings.xml><?xml version="1.0" encoding="utf-8"?>
<sst xmlns="http://schemas.openxmlformats.org/spreadsheetml/2006/main" count="326" uniqueCount="119">
  <si>
    <t>Firma</t>
  </si>
  <si>
    <t>Vorname / Name</t>
  </si>
  <si>
    <t>Email</t>
  </si>
  <si>
    <t xml:space="preserve">Strasse </t>
  </si>
  <si>
    <t>PLZ / Ort</t>
  </si>
  <si>
    <t>Telefon</t>
  </si>
  <si>
    <t>Page of Lookbook</t>
  </si>
  <si>
    <t>Art.-Number</t>
  </si>
  <si>
    <t>EAN-Code</t>
  </si>
  <si>
    <t>Product Name</t>
  </si>
  <si>
    <t xml:space="preserve">Size </t>
  </si>
  <si>
    <t>Color</t>
  </si>
  <si>
    <t>Number of Items</t>
  </si>
  <si>
    <t>Total in CHF</t>
  </si>
  <si>
    <t>Estimated Retail Price</t>
  </si>
  <si>
    <t>Wholesale Pricing in CHF</t>
  </si>
  <si>
    <t>Marge</t>
  </si>
  <si>
    <t>Total</t>
  </si>
  <si>
    <t>MwSt. 8.1 %</t>
  </si>
  <si>
    <t>Grand Total</t>
  </si>
  <si>
    <t>Available</t>
  </si>
  <si>
    <t>Kingston Canvas Medium</t>
  </si>
  <si>
    <t>Kingston Canvas Large</t>
  </si>
  <si>
    <t>Kingston Canvas XL</t>
  </si>
  <si>
    <t>Ronny Canvas Large</t>
  </si>
  <si>
    <t>Ronny Canvas Medium</t>
  </si>
  <si>
    <t>Ronny Canvas Small</t>
  </si>
  <si>
    <t>Kingston Chenille Large</t>
  </si>
  <si>
    <t>Kingston Chenille Medium</t>
  </si>
  <si>
    <t>Kingston Chenille XL</t>
  </si>
  <si>
    <t>Kingston Outdoor Medium</t>
  </si>
  <si>
    <t>Kingston Outdoor Large</t>
  </si>
  <si>
    <t>Kingston Outdoor XL</t>
  </si>
  <si>
    <t>DOG-ALM-KCA-M-G</t>
  </si>
  <si>
    <t>DOG-ALM-KCA-L-G</t>
  </si>
  <si>
    <t>DOG-ALM-KCA-XL-G</t>
  </si>
  <si>
    <t>DOG-ALM-KCHE-L-C</t>
  </si>
  <si>
    <t>DOG-ALM-KCHE-M-C</t>
  </si>
  <si>
    <t>DOG-ALM-KCHE-XL-C</t>
  </si>
  <si>
    <t>DOG-ALM-KCA-M-O</t>
  </si>
  <si>
    <t>DOG-ALM-RCA-L-O</t>
  </si>
  <si>
    <t>DOG-ALM-RCA-S-O</t>
  </si>
  <si>
    <t>DOG-ALM-RCA-M-O</t>
  </si>
  <si>
    <t>DOG-ALM-KCA-XL-O</t>
  </si>
  <si>
    <t>DOG-ALM-KCA-L-O</t>
  </si>
  <si>
    <t>DOG-ALM-KOUT-M-G</t>
  </si>
  <si>
    <t>DOG-ALM-KOUT-L-G</t>
  </si>
  <si>
    <t>DOG-ALM-KOUT-XL-G</t>
  </si>
  <si>
    <t>DOG-ALM-KCHE-XL-G</t>
  </si>
  <si>
    <t>DOG-ALM-KCHE-L-G</t>
  </si>
  <si>
    <t>DOG-ALM-KCHE-M-G</t>
  </si>
  <si>
    <t>DOG-ALM-KCA-M-N</t>
  </si>
  <si>
    <t>DOG-ALM-RCA-L-N</t>
  </si>
  <si>
    <t>DOG-ALM-RCA-S-N</t>
  </si>
  <si>
    <t>DOG-ALM-RCA-M-N</t>
  </si>
  <si>
    <t>DOG-ALM-KCA-XL-N</t>
  </si>
  <si>
    <t>DOG-ALM-KCA-L-N</t>
  </si>
  <si>
    <t>DOG-ALM-KOUT-M-T</t>
  </si>
  <si>
    <t>DOG-ALM-KOUT-L-T</t>
  </si>
  <si>
    <t>DOG-ALM-KOUT-XL-T</t>
  </si>
  <si>
    <t>Dog</t>
  </si>
  <si>
    <t>Cool Gray</t>
  </si>
  <si>
    <t>Creme</t>
  </si>
  <si>
    <t>Dark Olive</t>
  </si>
  <si>
    <t>Graphite</t>
  </si>
  <si>
    <t>Greige</t>
  </si>
  <si>
    <t>Nature</t>
  </si>
  <si>
    <t>Taupe</t>
  </si>
  <si>
    <t>M (80*60*26 cm)</t>
  </si>
  <si>
    <t>L (100*80*30 cm)</t>
  </si>
  <si>
    <t>XL (120*90*30 cm)</t>
  </si>
  <si>
    <t>L (90*70*30cm)</t>
  </si>
  <si>
    <t>M (70*50*28 cm)</t>
  </si>
  <si>
    <t>S (50*40*28 cm)</t>
  </si>
  <si>
    <t>DOG-TON-BRU-S-T</t>
  </si>
  <si>
    <t>Bruno Canvas Bag</t>
  </si>
  <si>
    <t>small (40*30*20 cm)</t>
  </si>
  <si>
    <t>DOG-TON-BRU-M-T</t>
  </si>
  <si>
    <t>medium (46*35*24 cm)</t>
  </si>
  <si>
    <t>DOG-TON-BRU-S-C</t>
  </si>
  <si>
    <t>DOG-TON-BRU-M-C</t>
  </si>
  <si>
    <t>DOG-NIC-LO-M-S</t>
  </si>
  <si>
    <t>Lola Bag</t>
  </si>
  <si>
    <t>Sage</t>
  </si>
  <si>
    <t>DOG-NIC-LO-S-S</t>
  </si>
  <si>
    <t>DOG-NIC-LO-M-A</t>
  </si>
  <si>
    <t>Anthracite</t>
  </si>
  <si>
    <t>DOG-NIC-LO-S-A</t>
  </si>
  <si>
    <t>DOG-VIC-BOO</t>
  </si>
  <si>
    <t>Onesize</t>
  </si>
  <si>
    <t>Multicolor</t>
  </si>
  <si>
    <t>DOG-PEN-002-O</t>
  </si>
  <si>
    <t>Olive</t>
  </si>
  <si>
    <t>Treaty Bag (5er-Set)</t>
  </si>
  <si>
    <t>PetPoo Pouch(5er-Set)</t>
  </si>
  <si>
    <t>Toy Boombamm  (5er-Set)</t>
  </si>
  <si>
    <t>DOG-PEN-001-O</t>
  </si>
  <si>
    <t>Season:  Spring Collection 2025 - splash into spring!</t>
  </si>
  <si>
    <t>DOG-YEG-KCB-L-B</t>
  </si>
  <si>
    <t xml:space="preserve">Kingston Contrast </t>
  </si>
  <si>
    <t>Beige</t>
  </si>
  <si>
    <t>DOG-YEG-KCB-XL-B</t>
  </si>
  <si>
    <t>DOG-YEG-KCG-M-G</t>
  </si>
  <si>
    <t>Gray</t>
  </si>
  <si>
    <t>DOG-YEG-KCG-XL-G</t>
  </si>
  <si>
    <t xml:space="preserve">Carlo Car Seat </t>
  </si>
  <si>
    <t>DOG-TON-BRU-M-O</t>
  </si>
  <si>
    <t>DOG-TON-BRU-S-O</t>
  </si>
  <si>
    <t>one size (53*47*44cm)</t>
  </si>
  <si>
    <t>DOG-MED-CAR-A</t>
  </si>
  <si>
    <t>DOG-MED-CAR-B</t>
  </si>
  <si>
    <t>5-er set</t>
  </si>
  <si>
    <t>April</t>
  </si>
  <si>
    <t>September</t>
  </si>
  <si>
    <t>Mai</t>
  </si>
  <si>
    <t>on Stock</t>
  </si>
  <si>
    <t>Sub-Categories</t>
  </si>
  <si>
    <t>DOG-NIC-LO-M-C</t>
  </si>
  <si>
    <t>DOG-NIC-LO-S-C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</si>
</sst>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7" x14ac:knownFonts="1">
    <font>
      <sz val="11"/>
      <name val="Arial"/>
      <family val="1"/>
    </font>
    <font>
      <sz val="11"/>
      <name val="Abadi Extra Light"/>
      <family val="2"/>
    </font>
    <font>
      <b/>
      <sz val="11"/>
      <name val="Abadi Extra Light"/>
      <family val="2"/>
    </font>
    <font>
      <sz val="8"/>
      <name val="Arial"/>
      <family val="1"/>
    </font>
    <font>
      <b/>
      <sz val="11"/>
      <name val="Avenir Next LT Pro Light"/>
      <family val="2"/>
    </font>
    <font>
      <sz val="11"/>
      <name val="Avenir Next LT Pro Light"/>
      <family val="2"/>
    </font>
    <font>
      <sz val="11"/>
      <color rgb="FF333333"/>
      <name val="Abadi Extra Light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1" fillId="0" borderId="14" xfId="0" applyFont="1" applyBorder="1"/>
    <xf numFmtId="0" fontId="4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164" fontId="1" fillId="0" borderId="16" xfId="0" applyNumberFormat="1" applyFont="1" applyBorder="1" applyAlignment="1">
      <alignment horizontal="left" vertical="top"/>
    </xf>
    <xf numFmtId="0" fontId="1" fillId="0" borderId="17" xfId="0" applyFont="1" applyBorder="1"/>
    <xf numFmtId="0" fontId="1" fillId="0" borderId="2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" fontId="2" fillId="0" borderId="5" xfId="0" applyNumberFormat="1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1" fillId="0" borderId="18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" fillId="0" borderId="19" xfId="0" applyFont="1" applyBorder="1"/>
    <xf numFmtId="1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1" fontId="1" fillId="0" borderId="16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left" vertical="top" wrapText="1"/>
    </xf>
    <xf numFmtId="0" fontId="6" fillId="0" borderId="1" xfId="0" applyFont="1" applyBorder="1"/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1" fontId="1" fillId="0" borderId="22" xfId="0" applyNumberFormat="1" applyFont="1" applyBorder="1" applyAlignment="1">
      <alignment horizontal="left" vertical="top"/>
    </xf>
    <xf numFmtId="164" fontId="1" fillId="0" borderId="22" xfId="0" applyNumberFormat="1" applyFont="1" applyBorder="1" applyAlignment="1">
      <alignment horizontal="left" vertical="top"/>
    </xf>
    <xf numFmtId="2" fontId="1" fillId="0" borderId="22" xfId="0" applyNumberFormat="1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1" fontId="6" fillId="0" borderId="16" xfId="0" applyNumberFormat="1" applyFont="1" applyBorder="1" applyAlignment="1">
      <alignment horizontal="left" vertical="top"/>
    </xf>
    <xf numFmtId="2" fontId="1" fillId="0" borderId="16" xfId="0" applyNumberFormat="1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159098</xdr:colOff>
      <xdr:row>0</xdr:row>
      <xdr:rowOff>83736</xdr:rowOff>
    </xdr:from>
    <xdr:to>
      <xdr:col>6</xdr:col>
      <xdr:colOff>872763</xdr:colOff>
      <xdr:row>4</xdr:row>
      <xdr:rowOff>79584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E1FAE42-2F6A-40F1-3141-B2A4CB6DB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0461" y="83736"/>
          <a:ext cx="711760" cy="706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14"/>
  <sheetViews>
    <sheetView tabSelected="1" showOutlineSymbols="0" showWhiteSpace="0" topLeftCell="A33" zoomScale="91" zoomScaleNormal="91" workbookViewId="0">
      <selection activeCell="H44" sqref="H44:H49"/>
    </sheetView>
  </sheetViews>
  <sheetFormatPr defaultColWidth="8.69921875" defaultRowHeight="13.8" x14ac:dyDescent="0.25"/>
  <cols>
    <col min="1" max="1" width="11.5" style="4" customWidth="1"/>
    <col min="2" max="2" width="21.19921875" style="2" customWidth="1"/>
    <col min="3" max="3" width="21" style="5" customWidth="1"/>
    <col min="4" max="4" width="8.5" style="2" customWidth="1"/>
    <col min="5" max="5" width="24.09765625" style="2" customWidth="1"/>
    <col min="6" max="6" width="21.5" style="2" customWidth="1"/>
    <col min="7" max="7" width="13.69921875" style="2" customWidth="1"/>
    <col min="8" max="8" width="12.19921875" style="1" bestFit="1" customWidth="1"/>
    <col min="9" max="9" width="8" style="2" customWidth="1"/>
    <col min="10" max="10" width="12" style="1" customWidth="1"/>
    <col min="11" max="11" width="12.19921875" style="1" bestFit="1" customWidth="1"/>
    <col min="12" max="12" width="10.8984375" style="2" customWidth="1"/>
    <col min="13" max="13" width="9.5" style="2" customWidth="1"/>
    <col min="14" max="16384" width="8.69921875" style="2"/>
  </cols>
  <sheetData>
    <row r="1" spans="1:61" s="3" customFormat="1" x14ac:dyDescent="0.25">
      <c r="A1" s="25" t="s">
        <v>0</v>
      </c>
      <c r="B1" s="26"/>
      <c r="C1" s="27"/>
      <c r="D1" s="26"/>
      <c r="E1" s="26"/>
      <c r="F1" s="26"/>
      <c r="G1" s="26"/>
      <c r="H1" s="28"/>
      <c r="I1" s="26"/>
      <c r="J1" s="28"/>
      <c r="K1" s="28"/>
      <c r="L1" s="26"/>
      <c r="M1" s="29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</row>
    <row r="2" spans="1:61" s="3" customFormat="1" x14ac:dyDescent="0.25">
      <c r="A2" s="30" t="s">
        <v>1</v>
      </c>
      <c r="B2" s="14"/>
      <c r="C2" s="38"/>
      <c r="D2" s="14"/>
      <c r="E2" s="14"/>
      <c r="F2" s="14"/>
      <c r="G2" s="14"/>
      <c r="H2" s="39"/>
      <c r="I2" s="14"/>
      <c r="J2" s="39"/>
      <c r="K2" s="39"/>
      <c r="L2" s="14"/>
      <c r="M2" s="3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spans="1:61" s="3" customFormat="1" x14ac:dyDescent="0.25">
      <c r="A3" s="30" t="s">
        <v>2</v>
      </c>
      <c r="B3" s="14"/>
      <c r="C3" s="38"/>
      <c r="D3" s="14"/>
      <c r="E3" s="14"/>
      <c r="F3" s="14"/>
      <c r="G3" s="14"/>
      <c r="H3" s="39"/>
      <c r="I3" s="14"/>
      <c r="J3" s="39"/>
      <c r="K3" s="39"/>
      <c r="L3" s="14"/>
      <c r="M3" s="31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61" s="3" customFormat="1" x14ac:dyDescent="0.25">
      <c r="A4" s="30" t="s">
        <v>3</v>
      </c>
      <c r="B4" s="14"/>
      <c r="C4" s="38"/>
      <c r="D4" s="14"/>
      <c r="E4" s="14"/>
      <c r="F4" s="14"/>
      <c r="G4" s="14"/>
      <c r="H4" s="39"/>
      <c r="I4" s="14"/>
      <c r="J4" s="39"/>
      <c r="K4" s="39"/>
      <c r="L4" s="14"/>
      <c r="M4" s="3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</row>
    <row r="5" spans="1:61" s="3" customFormat="1" x14ac:dyDescent="0.25">
      <c r="A5" s="30" t="s">
        <v>4</v>
      </c>
      <c r="B5" s="14"/>
      <c r="C5" s="38"/>
      <c r="D5" s="14"/>
      <c r="E5" s="14"/>
      <c r="F5" s="14"/>
      <c r="G5" s="14"/>
      <c r="H5" s="39"/>
      <c r="I5" s="14"/>
      <c r="J5" s="39"/>
      <c r="K5" s="39"/>
      <c r="L5" s="14"/>
      <c r="M5" s="31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</row>
    <row r="6" spans="1:61" s="3" customFormat="1" ht="14.4" thickBot="1" x14ac:dyDescent="0.3">
      <c r="A6" s="30" t="s">
        <v>5</v>
      </c>
      <c r="B6" s="14"/>
      <c r="C6" s="38"/>
      <c r="D6" s="14"/>
      <c r="E6" s="14"/>
      <c r="F6" s="14"/>
      <c r="G6" s="14"/>
      <c r="H6" s="39"/>
      <c r="I6" s="14"/>
      <c r="J6" s="39"/>
      <c r="K6" s="39"/>
      <c r="L6" s="14"/>
      <c r="M6" s="31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s="3" customFormat="1" ht="29.4" customHeight="1" thickBot="1" x14ac:dyDescent="0.3">
      <c r="A7" s="58" t="s">
        <v>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1:61" ht="27.6" customHeight="1" thickBot="1" x14ac:dyDescent="0.3">
      <c r="A8" s="43" t="s">
        <v>6</v>
      </c>
      <c r="B8" s="44" t="s">
        <v>7</v>
      </c>
      <c r="C8" s="45" t="s">
        <v>8</v>
      </c>
      <c r="D8" s="44" t="s">
        <v>116</v>
      </c>
      <c r="E8" s="44" t="s">
        <v>9</v>
      </c>
      <c r="F8" s="44" t="s">
        <v>10</v>
      </c>
      <c r="G8" s="44" t="s">
        <v>11</v>
      </c>
      <c r="H8" s="46" t="s">
        <v>15</v>
      </c>
      <c r="I8" s="45" t="s">
        <v>12</v>
      </c>
      <c r="J8" s="46" t="s">
        <v>13</v>
      </c>
      <c r="K8" s="46" t="s">
        <v>14</v>
      </c>
      <c r="L8" s="44" t="s">
        <v>16</v>
      </c>
      <c r="M8" s="29" t="s">
        <v>20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4.4" thickBot="1" x14ac:dyDescent="0.3">
      <c r="A9" s="48">
        <v>5</v>
      </c>
      <c r="B9" s="49" t="s">
        <v>41</v>
      </c>
      <c r="C9" s="50">
        <v>7640325855386</v>
      </c>
      <c r="D9" s="49" t="s">
        <v>60</v>
      </c>
      <c r="E9" s="49" t="s">
        <v>26</v>
      </c>
      <c r="F9" s="49" t="s">
        <v>73</v>
      </c>
      <c r="G9" s="49" t="s">
        <v>63</v>
      </c>
      <c r="H9" s="51">
        <f t="shared" ref="H9:H14" si="0">K9/2</f>
        <v>104.5</v>
      </c>
      <c r="I9" s="49"/>
      <c r="J9" s="51">
        <f t="shared" ref="J9:J14" si="1">H9*I9</f>
        <v>0</v>
      </c>
      <c r="K9" s="51">
        <v>209</v>
      </c>
      <c r="L9" s="52"/>
      <c r="M9" s="53" t="s">
        <v>112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" thickBot="1" x14ac:dyDescent="0.3">
      <c r="A10" s="35">
        <v>5</v>
      </c>
      <c r="B10" s="15" t="s">
        <v>42</v>
      </c>
      <c r="C10" s="24">
        <v>7640325855355</v>
      </c>
      <c r="D10" s="15" t="s">
        <v>60</v>
      </c>
      <c r="E10" s="15" t="s">
        <v>25</v>
      </c>
      <c r="F10" s="15" t="s">
        <v>72</v>
      </c>
      <c r="G10" s="15" t="s">
        <v>63</v>
      </c>
      <c r="H10" s="16">
        <f t="shared" si="0"/>
        <v>129.5</v>
      </c>
      <c r="I10" s="15"/>
      <c r="J10" s="16">
        <f t="shared" si="1"/>
        <v>0</v>
      </c>
      <c r="K10" s="16">
        <v>259</v>
      </c>
      <c r="L10" s="33"/>
      <c r="M10" s="53" t="s">
        <v>112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spans="1:61" ht="14.4" thickBot="1" x14ac:dyDescent="0.3">
      <c r="A11" s="35">
        <v>5</v>
      </c>
      <c r="B11" s="15" t="s">
        <v>40</v>
      </c>
      <c r="C11" s="24">
        <v>7640325855409</v>
      </c>
      <c r="D11" s="15" t="s">
        <v>60</v>
      </c>
      <c r="E11" s="15" t="s">
        <v>24</v>
      </c>
      <c r="F11" s="15" t="s">
        <v>71</v>
      </c>
      <c r="G11" s="15" t="s">
        <v>63</v>
      </c>
      <c r="H11" s="16">
        <f t="shared" si="0"/>
        <v>144.5</v>
      </c>
      <c r="I11" s="15"/>
      <c r="J11" s="16">
        <f t="shared" si="1"/>
        <v>0</v>
      </c>
      <c r="K11" s="16">
        <v>289</v>
      </c>
      <c r="L11" s="33"/>
      <c r="M11" s="53" t="s">
        <v>112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spans="1:61" s="6" customFormat="1" ht="14.4" thickBot="1" x14ac:dyDescent="0.3">
      <c r="A12" s="35">
        <v>5</v>
      </c>
      <c r="B12" s="15" t="s">
        <v>53</v>
      </c>
      <c r="C12" s="24">
        <v>7640325855270</v>
      </c>
      <c r="D12" s="15" t="s">
        <v>60</v>
      </c>
      <c r="E12" s="15" t="s">
        <v>26</v>
      </c>
      <c r="F12" s="15" t="s">
        <v>73</v>
      </c>
      <c r="G12" s="15" t="s">
        <v>66</v>
      </c>
      <c r="H12" s="16">
        <f t="shared" si="0"/>
        <v>104.5</v>
      </c>
      <c r="I12" s="15"/>
      <c r="J12" s="16">
        <f t="shared" si="1"/>
        <v>0</v>
      </c>
      <c r="K12" s="16">
        <v>209</v>
      </c>
      <c r="L12" s="33"/>
      <c r="M12" s="53" t="s">
        <v>112</v>
      </c>
    </row>
    <row r="13" spans="1:61" s="6" customFormat="1" ht="14.4" thickBot="1" x14ac:dyDescent="0.3">
      <c r="A13" s="35">
        <v>5</v>
      </c>
      <c r="B13" s="15" t="s">
        <v>54</v>
      </c>
      <c r="C13" s="24">
        <v>7640325855362</v>
      </c>
      <c r="D13" s="15" t="s">
        <v>60</v>
      </c>
      <c r="E13" s="15" t="s">
        <v>25</v>
      </c>
      <c r="F13" s="15" t="s">
        <v>72</v>
      </c>
      <c r="G13" s="15" t="s">
        <v>66</v>
      </c>
      <c r="H13" s="16">
        <f t="shared" si="0"/>
        <v>129.5</v>
      </c>
      <c r="I13" s="15"/>
      <c r="J13" s="16">
        <f t="shared" si="1"/>
        <v>0</v>
      </c>
      <c r="K13" s="16">
        <v>259</v>
      </c>
      <c r="L13" s="33"/>
      <c r="M13" s="53" t="s">
        <v>112</v>
      </c>
    </row>
    <row r="14" spans="1:61" s="6" customFormat="1" ht="14.4" thickBot="1" x14ac:dyDescent="0.3">
      <c r="A14" s="35">
        <v>5</v>
      </c>
      <c r="B14" s="15" t="s">
        <v>52</v>
      </c>
      <c r="C14" s="24">
        <v>7640325855416</v>
      </c>
      <c r="D14" s="15" t="s">
        <v>60</v>
      </c>
      <c r="E14" s="15" t="s">
        <v>24</v>
      </c>
      <c r="F14" s="15" t="s">
        <v>71</v>
      </c>
      <c r="G14" s="15" t="s">
        <v>66</v>
      </c>
      <c r="H14" s="16">
        <f t="shared" si="0"/>
        <v>144.5</v>
      </c>
      <c r="I14" s="15"/>
      <c r="J14" s="16">
        <f t="shared" si="1"/>
        <v>0</v>
      </c>
      <c r="K14" s="16">
        <v>289</v>
      </c>
      <c r="L14" s="33"/>
      <c r="M14" s="53" t="s">
        <v>112</v>
      </c>
    </row>
    <row r="15" spans="1:61" ht="14.4" thickBot="1" x14ac:dyDescent="0.3">
      <c r="A15" s="35">
        <v>7</v>
      </c>
      <c r="B15" s="15" t="s">
        <v>33</v>
      </c>
      <c r="C15" s="24">
        <v>7640325855447</v>
      </c>
      <c r="D15" s="15" t="s">
        <v>60</v>
      </c>
      <c r="E15" s="15" t="s">
        <v>21</v>
      </c>
      <c r="F15" s="15" t="s">
        <v>68</v>
      </c>
      <c r="G15" s="15" t="s">
        <v>61</v>
      </c>
      <c r="H15" s="16">
        <f>K15/2</f>
        <v>144.5</v>
      </c>
      <c r="I15" s="15"/>
      <c r="J15" s="16">
        <f>H15*I15</f>
        <v>0</v>
      </c>
      <c r="K15" s="16">
        <v>289</v>
      </c>
      <c r="L15" s="33"/>
      <c r="M15" s="53" t="s">
        <v>112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</row>
    <row r="16" spans="1:61" ht="14.4" thickBot="1" x14ac:dyDescent="0.3">
      <c r="A16" s="35">
        <v>7</v>
      </c>
      <c r="B16" s="15" t="s">
        <v>34</v>
      </c>
      <c r="C16" s="24">
        <v>7640325855454</v>
      </c>
      <c r="D16" s="15" t="s">
        <v>60</v>
      </c>
      <c r="E16" s="15" t="s">
        <v>22</v>
      </c>
      <c r="F16" s="15" t="s">
        <v>69</v>
      </c>
      <c r="G16" s="15" t="s">
        <v>61</v>
      </c>
      <c r="H16" s="16">
        <f t="shared" ref="H16:H40" si="2">K16/2</f>
        <v>164.5</v>
      </c>
      <c r="I16" s="15"/>
      <c r="J16" s="16">
        <f t="shared" ref="J16:J58" si="3">H16*I16</f>
        <v>0</v>
      </c>
      <c r="K16" s="16">
        <v>329</v>
      </c>
      <c r="L16" s="33"/>
      <c r="M16" s="53" t="s">
        <v>112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spans="1:61" ht="14.4" thickBot="1" x14ac:dyDescent="0.3">
      <c r="A17" s="35">
        <v>7</v>
      </c>
      <c r="B17" s="15" t="s">
        <v>35</v>
      </c>
      <c r="C17" s="24">
        <v>7640325855485</v>
      </c>
      <c r="D17" s="15" t="s">
        <v>60</v>
      </c>
      <c r="E17" s="15" t="s">
        <v>23</v>
      </c>
      <c r="F17" s="15" t="s">
        <v>70</v>
      </c>
      <c r="G17" s="15" t="s">
        <v>61</v>
      </c>
      <c r="H17" s="16">
        <f t="shared" si="2"/>
        <v>189.5</v>
      </c>
      <c r="I17" s="15"/>
      <c r="J17" s="16">
        <f t="shared" si="3"/>
        <v>0</v>
      </c>
      <c r="K17" s="16">
        <v>379</v>
      </c>
      <c r="L17" s="33"/>
      <c r="M17" s="53" t="s">
        <v>112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</row>
    <row r="18" spans="1:61" ht="14.4" thickBot="1" x14ac:dyDescent="0.3">
      <c r="A18" s="35">
        <v>7</v>
      </c>
      <c r="B18" s="15" t="s">
        <v>39</v>
      </c>
      <c r="C18" s="24">
        <v>7640325855423</v>
      </c>
      <c r="D18" s="15" t="s">
        <v>60</v>
      </c>
      <c r="E18" s="15" t="s">
        <v>21</v>
      </c>
      <c r="F18" s="15" t="s">
        <v>68</v>
      </c>
      <c r="G18" s="15" t="s">
        <v>63</v>
      </c>
      <c r="H18" s="16">
        <f t="shared" si="2"/>
        <v>144.5</v>
      </c>
      <c r="I18" s="15"/>
      <c r="J18" s="16">
        <f t="shared" si="3"/>
        <v>0</v>
      </c>
      <c r="K18" s="16">
        <v>289</v>
      </c>
      <c r="L18" s="33"/>
      <c r="M18" s="53" t="s">
        <v>112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4.4" thickBot="1" x14ac:dyDescent="0.3">
      <c r="A19" s="35">
        <v>7</v>
      </c>
      <c r="B19" s="15" t="s">
        <v>44</v>
      </c>
      <c r="C19" s="24">
        <v>7640325855461</v>
      </c>
      <c r="D19" s="15" t="s">
        <v>60</v>
      </c>
      <c r="E19" s="15" t="s">
        <v>22</v>
      </c>
      <c r="F19" s="15" t="s">
        <v>69</v>
      </c>
      <c r="G19" s="15" t="s">
        <v>63</v>
      </c>
      <c r="H19" s="16">
        <f t="shared" si="2"/>
        <v>164.5</v>
      </c>
      <c r="I19" s="15"/>
      <c r="J19" s="16">
        <f t="shared" si="3"/>
        <v>0</v>
      </c>
      <c r="K19" s="16">
        <v>329</v>
      </c>
      <c r="L19" s="33"/>
      <c r="M19" s="53" t="s">
        <v>112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4.4" thickBot="1" x14ac:dyDescent="0.3">
      <c r="A20" s="35">
        <v>7</v>
      </c>
      <c r="B20" s="15" t="s">
        <v>43</v>
      </c>
      <c r="C20" s="24">
        <v>7640325855492</v>
      </c>
      <c r="D20" s="15" t="s">
        <v>60</v>
      </c>
      <c r="E20" s="15" t="s">
        <v>23</v>
      </c>
      <c r="F20" s="15" t="s">
        <v>70</v>
      </c>
      <c r="G20" s="15" t="s">
        <v>63</v>
      </c>
      <c r="H20" s="16">
        <f t="shared" si="2"/>
        <v>189.5</v>
      </c>
      <c r="I20" s="15"/>
      <c r="J20" s="16">
        <f t="shared" si="3"/>
        <v>0</v>
      </c>
      <c r="K20" s="16">
        <v>379</v>
      </c>
      <c r="L20" s="33"/>
      <c r="M20" s="53" t="s">
        <v>112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</row>
    <row r="21" spans="1:61" s="6" customFormat="1" ht="14.4" thickBot="1" x14ac:dyDescent="0.3">
      <c r="A21" s="35">
        <v>7</v>
      </c>
      <c r="B21" s="15" t="s">
        <v>51</v>
      </c>
      <c r="C21" s="24">
        <v>7640325855430</v>
      </c>
      <c r="D21" s="15" t="s">
        <v>60</v>
      </c>
      <c r="E21" s="15" t="s">
        <v>21</v>
      </c>
      <c r="F21" s="15" t="s">
        <v>68</v>
      </c>
      <c r="G21" s="15" t="s">
        <v>66</v>
      </c>
      <c r="H21" s="16">
        <f t="shared" si="2"/>
        <v>144.5</v>
      </c>
      <c r="I21" s="15"/>
      <c r="J21" s="16">
        <f t="shared" si="3"/>
        <v>0</v>
      </c>
      <c r="K21" s="16">
        <v>289</v>
      </c>
      <c r="L21" s="33"/>
      <c r="M21" s="53" t="s">
        <v>112</v>
      </c>
    </row>
    <row r="22" spans="1:61" s="6" customFormat="1" ht="14.4" thickBot="1" x14ac:dyDescent="0.3">
      <c r="A22" s="35">
        <v>7</v>
      </c>
      <c r="B22" s="15" t="s">
        <v>56</v>
      </c>
      <c r="C22" s="24">
        <v>7640325855478</v>
      </c>
      <c r="D22" s="15" t="s">
        <v>60</v>
      </c>
      <c r="E22" s="15" t="s">
        <v>22</v>
      </c>
      <c r="F22" s="15" t="s">
        <v>69</v>
      </c>
      <c r="G22" s="15" t="s">
        <v>66</v>
      </c>
      <c r="H22" s="16">
        <f t="shared" si="2"/>
        <v>164.5</v>
      </c>
      <c r="I22" s="15"/>
      <c r="J22" s="16">
        <f t="shared" si="3"/>
        <v>0</v>
      </c>
      <c r="K22" s="16">
        <v>329</v>
      </c>
      <c r="L22" s="33"/>
      <c r="M22" s="53" t="s">
        <v>112</v>
      </c>
    </row>
    <row r="23" spans="1:61" s="6" customFormat="1" ht="14.4" thickBot="1" x14ac:dyDescent="0.3">
      <c r="A23" s="35">
        <v>7</v>
      </c>
      <c r="B23" s="15" t="s">
        <v>55</v>
      </c>
      <c r="C23" s="24">
        <v>7640325855263</v>
      </c>
      <c r="D23" s="15" t="s">
        <v>60</v>
      </c>
      <c r="E23" s="15" t="s">
        <v>23</v>
      </c>
      <c r="F23" s="15" t="s">
        <v>70</v>
      </c>
      <c r="G23" s="15" t="s">
        <v>66</v>
      </c>
      <c r="H23" s="16">
        <f t="shared" si="2"/>
        <v>189.5</v>
      </c>
      <c r="I23" s="15"/>
      <c r="J23" s="16">
        <f t="shared" si="3"/>
        <v>0</v>
      </c>
      <c r="K23" s="16">
        <v>379</v>
      </c>
      <c r="L23" s="33"/>
      <c r="M23" s="53" t="s">
        <v>112</v>
      </c>
    </row>
    <row r="24" spans="1:61" s="6" customFormat="1" ht="14.4" thickBot="1" x14ac:dyDescent="0.3">
      <c r="A24" s="35">
        <v>9</v>
      </c>
      <c r="B24" s="15" t="s">
        <v>57</v>
      </c>
      <c r="C24" s="24">
        <v>7640325855317</v>
      </c>
      <c r="D24" s="15" t="s">
        <v>60</v>
      </c>
      <c r="E24" s="15" t="s">
        <v>30</v>
      </c>
      <c r="F24" s="15" t="s">
        <v>68</v>
      </c>
      <c r="G24" s="15" t="s">
        <v>67</v>
      </c>
      <c r="H24" s="16">
        <f t="shared" si="2"/>
        <v>149.5</v>
      </c>
      <c r="I24" s="15"/>
      <c r="J24" s="16">
        <f t="shared" si="3"/>
        <v>0</v>
      </c>
      <c r="K24" s="16">
        <v>299</v>
      </c>
      <c r="L24" s="33"/>
      <c r="M24" s="53" t="s">
        <v>112</v>
      </c>
    </row>
    <row r="25" spans="1:61" s="6" customFormat="1" ht="14.4" thickBot="1" x14ac:dyDescent="0.3">
      <c r="A25" s="35">
        <v>9</v>
      </c>
      <c r="B25" s="15" t="s">
        <v>58</v>
      </c>
      <c r="C25" s="24">
        <v>7640325855324</v>
      </c>
      <c r="D25" s="15" t="s">
        <v>60</v>
      </c>
      <c r="E25" s="15" t="s">
        <v>31</v>
      </c>
      <c r="F25" s="15" t="s">
        <v>69</v>
      </c>
      <c r="G25" s="15" t="s">
        <v>67</v>
      </c>
      <c r="H25" s="16">
        <f t="shared" si="2"/>
        <v>169.5</v>
      </c>
      <c r="I25" s="15"/>
      <c r="J25" s="16">
        <f t="shared" si="3"/>
        <v>0</v>
      </c>
      <c r="K25" s="16">
        <v>339</v>
      </c>
      <c r="L25" s="33"/>
      <c r="M25" s="53" t="s">
        <v>112</v>
      </c>
    </row>
    <row r="26" spans="1:61" s="6" customFormat="1" ht="14.4" thickBot="1" x14ac:dyDescent="0.3">
      <c r="A26" s="35">
        <v>9</v>
      </c>
      <c r="B26" s="15" t="s">
        <v>59</v>
      </c>
      <c r="C26" s="24">
        <v>7640325855331</v>
      </c>
      <c r="D26" s="15" t="s">
        <v>60</v>
      </c>
      <c r="E26" s="15" t="s">
        <v>32</v>
      </c>
      <c r="F26" s="15" t="s">
        <v>70</v>
      </c>
      <c r="G26" s="15" t="s">
        <v>67</v>
      </c>
      <c r="H26" s="16">
        <f t="shared" si="2"/>
        <v>194.5</v>
      </c>
      <c r="I26" s="15"/>
      <c r="J26" s="16">
        <f t="shared" si="3"/>
        <v>0</v>
      </c>
      <c r="K26" s="16">
        <v>389</v>
      </c>
      <c r="L26" s="33"/>
      <c r="M26" s="53" t="s">
        <v>112</v>
      </c>
    </row>
    <row r="27" spans="1:61" s="6" customFormat="1" ht="14.4" thickBot="1" x14ac:dyDescent="0.3">
      <c r="A27" s="35">
        <v>9</v>
      </c>
      <c r="B27" s="15" t="s">
        <v>45</v>
      </c>
      <c r="C27" s="24">
        <v>7640325855560</v>
      </c>
      <c r="D27" s="15" t="s">
        <v>60</v>
      </c>
      <c r="E27" s="15" t="s">
        <v>30</v>
      </c>
      <c r="F27" s="15" t="s">
        <v>68</v>
      </c>
      <c r="G27" s="15" t="s">
        <v>64</v>
      </c>
      <c r="H27" s="16">
        <f t="shared" ref="H27:H29" si="4">K27/2</f>
        <v>149.5</v>
      </c>
      <c r="I27" s="15"/>
      <c r="J27" s="16">
        <f t="shared" ref="J27:J29" si="5">H27*I27</f>
        <v>0</v>
      </c>
      <c r="K27" s="16">
        <v>299</v>
      </c>
      <c r="L27" s="33"/>
      <c r="M27" s="53" t="s">
        <v>112</v>
      </c>
    </row>
    <row r="28" spans="1:61" s="6" customFormat="1" ht="14.4" thickBot="1" x14ac:dyDescent="0.3">
      <c r="A28" s="35">
        <v>9</v>
      </c>
      <c r="B28" s="15" t="s">
        <v>46</v>
      </c>
      <c r="C28" s="24">
        <v>7640325855577</v>
      </c>
      <c r="D28" s="15" t="s">
        <v>60</v>
      </c>
      <c r="E28" s="15" t="s">
        <v>31</v>
      </c>
      <c r="F28" s="15" t="s">
        <v>69</v>
      </c>
      <c r="G28" s="15" t="s">
        <v>64</v>
      </c>
      <c r="H28" s="16">
        <f t="shared" si="4"/>
        <v>169.5</v>
      </c>
      <c r="I28" s="15"/>
      <c r="J28" s="16">
        <f t="shared" si="5"/>
        <v>0</v>
      </c>
      <c r="K28" s="16">
        <v>339</v>
      </c>
      <c r="L28" s="33"/>
      <c r="M28" s="53" t="s">
        <v>112</v>
      </c>
    </row>
    <row r="29" spans="1:61" s="6" customFormat="1" ht="14.4" thickBot="1" x14ac:dyDescent="0.3">
      <c r="A29" s="35">
        <v>9</v>
      </c>
      <c r="B29" s="15" t="s">
        <v>47</v>
      </c>
      <c r="C29" s="24">
        <v>7640325855584</v>
      </c>
      <c r="D29" s="15" t="s">
        <v>60</v>
      </c>
      <c r="E29" s="15" t="s">
        <v>32</v>
      </c>
      <c r="F29" s="15" t="s">
        <v>70</v>
      </c>
      <c r="G29" s="15" t="s">
        <v>64</v>
      </c>
      <c r="H29" s="16">
        <f t="shared" si="4"/>
        <v>194.5</v>
      </c>
      <c r="I29" s="15"/>
      <c r="J29" s="16">
        <f t="shared" si="5"/>
        <v>0</v>
      </c>
      <c r="K29" s="16">
        <v>389</v>
      </c>
      <c r="L29" s="33"/>
      <c r="M29" s="53" t="s">
        <v>112</v>
      </c>
    </row>
    <row r="30" spans="1:61" ht="14.4" thickBot="1" x14ac:dyDescent="0.3">
      <c r="A30" s="35">
        <v>11</v>
      </c>
      <c r="B30" s="15" t="s">
        <v>37</v>
      </c>
      <c r="C30" s="24">
        <v>7640325855508</v>
      </c>
      <c r="D30" s="15" t="s">
        <v>60</v>
      </c>
      <c r="E30" s="15" t="s">
        <v>28</v>
      </c>
      <c r="F30" s="15" t="s">
        <v>68</v>
      </c>
      <c r="G30" s="15" t="s">
        <v>62</v>
      </c>
      <c r="H30" s="16">
        <f t="shared" si="2"/>
        <v>149.5</v>
      </c>
      <c r="I30" s="15"/>
      <c r="J30" s="16">
        <f t="shared" si="3"/>
        <v>0</v>
      </c>
      <c r="K30" s="16">
        <v>299</v>
      </c>
      <c r="L30" s="33"/>
      <c r="M30" s="53" t="s">
        <v>113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1" ht="14.4" thickBot="1" x14ac:dyDescent="0.3">
      <c r="A31" s="35">
        <v>11</v>
      </c>
      <c r="B31" s="15" t="s">
        <v>36</v>
      </c>
      <c r="C31" s="24">
        <v>7640325855522</v>
      </c>
      <c r="D31" s="15" t="s">
        <v>60</v>
      </c>
      <c r="E31" s="15" t="s">
        <v>27</v>
      </c>
      <c r="F31" s="15" t="s">
        <v>69</v>
      </c>
      <c r="G31" s="15" t="s">
        <v>62</v>
      </c>
      <c r="H31" s="16">
        <f t="shared" si="2"/>
        <v>169.5</v>
      </c>
      <c r="I31" s="15"/>
      <c r="J31" s="16">
        <f t="shared" si="3"/>
        <v>0</v>
      </c>
      <c r="K31" s="16">
        <v>339</v>
      </c>
      <c r="L31" s="33"/>
      <c r="M31" s="53" t="s">
        <v>113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 ht="14.4" thickBot="1" x14ac:dyDescent="0.3">
      <c r="A32" s="35">
        <v>11</v>
      </c>
      <c r="B32" s="15" t="s">
        <v>38</v>
      </c>
      <c r="C32" s="24">
        <v>7640325855546</v>
      </c>
      <c r="D32" s="15" t="s">
        <v>60</v>
      </c>
      <c r="E32" s="15" t="s">
        <v>29</v>
      </c>
      <c r="F32" s="15" t="s">
        <v>70</v>
      </c>
      <c r="G32" s="15" t="s">
        <v>62</v>
      </c>
      <c r="H32" s="16">
        <f t="shared" si="2"/>
        <v>194.5</v>
      </c>
      <c r="I32" s="15"/>
      <c r="J32" s="16">
        <f t="shared" si="3"/>
        <v>0</v>
      </c>
      <c r="K32" s="16">
        <v>389</v>
      </c>
      <c r="L32" s="33"/>
      <c r="M32" s="53" t="s">
        <v>113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</row>
    <row r="33" spans="1:40" s="6" customFormat="1" ht="14.4" thickBot="1" x14ac:dyDescent="0.3">
      <c r="A33" s="35">
        <v>11</v>
      </c>
      <c r="B33" s="15" t="s">
        <v>50</v>
      </c>
      <c r="C33" s="24">
        <v>7640325855515</v>
      </c>
      <c r="D33" s="15" t="s">
        <v>60</v>
      </c>
      <c r="E33" s="15" t="s">
        <v>28</v>
      </c>
      <c r="F33" s="15" t="s">
        <v>68</v>
      </c>
      <c r="G33" s="15" t="s">
        <v>65</v>
      </c>
      <c r="H33" s="16">
        <f t="shared" si="2"/>
        <v>149.5</v>
      </c>
      <c r="I33" s="15"/>
      <c r="J33" s="16">
        <f t="shared" si="3"/>
        <v>0</v>
      </c>
      <c r="K33" s="16">
        <v>299</v>
      </c>
      <c r="L33" s="33"/>
      <c r="M33" s="53" t="s">
        <v>113</v>
      </c>
    </row>
    <row r="34" spans="1:40" s="6" customFormat="1" ht="14.4" thickBot="1" x14ac:dyDescent="0.3">
      <c r="A34" s="35">
        <v>11</v>
      </c>
      <c r="B34" s="15" t="s">
        <v>49</v>
      </c>
      <c r="C34" s="24">
        <v>7640325855539</v>
      </c>
      <c r="D34" s="15" t="s">
        <v>60</v>
      </c>
      <c r="E34" s="15" t="s">
        <v>27</v>
      </c>
      <c r="F34" s="15" t="s">
        <v>69</v>
      </c>
      <c r="G34" s="15" t="s">
        <v>65</v>
      </c>
      <c r="H34" s="16">
        <f t="shared" si="2"/>
        <v>169.5</v>
      </c>
      <c r="I34" s="15"/>
      <c r="J34" s="16">
        <f t="shared" si="3"/>
        <v>0</v>
      </c>
      <c r="K34" s="16">
        <v>339</v>
      </c>
      <c r="L34" s="33"/>
      <c r="M34" s="53" t="s">
        <v>113</v>
      </c>
    </row>
    <row r="35" spans="1:40" s="6" customFormat="1" ht="12.6" customHeight="1" thickBot="1" x14ac:dyDescent="0.3">
      <c r="A35" s="35">
        <v>11</v>
      </c>
      <c r="B35" s="15" t="s">
        <v>48</v>
      </c>
      <c r="C35" s="24">
        <v>7640325855553</v>
      </c>
      <c r="D35" s="15" t="s">
        <v>60</v>
      </c>
      <c r="E35" s="15" t="s">
        <v>29</v>
      </c>
      <c r="F35" s="15" t="s">
        <v>70</v>
      </c>
      <c r="G35" s="15" t="s">
        <v>65</v>
      </c>
      <c r="H35" s="16">
        <f t="shared" si="2"/>
        <v>194.5</v>
      </c>
      <c r="I35" s="15"/>
      <c r="J35" s="16">
        <f t="shared" si="3"/>
        <v>0</v>
      </c>
      <c r="K35" s="16">
        <v>389</v>
      </c>
      <c r="L35" s="33"/>
      <c r="M35" s="53" t="s">
        <v>113</v>
      </c>
    </row>
    <row r="36" spans="1:40" s="6" customFormat="1" ht="14.4" thickBot="1" x14ac:dyDescent="0.3">
      <c r="A36" s="35">
        <v>13</v>
      </c>
      <c r="B36" s="15" t="s">
        <v>98</v>
      </c>
      <c r="C36" s="24">
        <v>7640325854297</v>
      </c>
      <c r="D36" s="15" t="s">
        <v>60</v>
      </c>
      <c r="E36" s="24" t="s">
        <v>99</v>
      </c>
      <c r="F36" s="15" t="s">
        <v>68</v>
      </c>
      <c r="G36" s="15" t="s">
        <v>100</v>
      </c>
      <c r="H36" s="16">
        <f t="shared" si="2"/>
        <v>144.5</v>
      </c>
      <c r="I36" s="15"/>
      <c r="J36" s="16">
        <f t="shared" si="3"/>
        <v>0</v>
      </c>
      <c r="K36" s="16">
        <v>289</v>
      </c>
      <c r="L36" s="33"/>
      <c r="M36" s="53" t="s">
        <v>112</v>
      </c>
    </row>
    <row r="37" spans="1:40" s="6" customFormat="1" ht="14.4" thickBot="1" x14ac:dyDescent="0.3">
      <c r="A37" s="35">
        <v>13</v>
      </c>
      <c r="B37" s="15" t="s">
        <v>98</v>
      </c>
      <c r="C37" s="24">
        <v>7640325854280</v>
      </c>
      <c r="D37" s="15" t="s">
        <v>60</v>
      </c>
      <c r="E37" s="24" t="s">
        <v>99</v>
      </c>
      <c r="F37" s="15" t="s">
        <v>69</v>
      </c>
      <c r="G37" s="15" t="s">
        <v>100</v>
      </c>
      <c r="H37" s="16">
        <f t="shared" si="2"/>
        <v>164.5</v>
      </c>
      <c r="I37" s="15"/>
      <c r="J37" s="16">
        <f t="shared" si="3"/>
        <v>0</v>
      </c>
      <c r="K37" s="16">
        <v>329</v>
      </c>
      <c r="L37" s="33"/>
      <c r="M37" s="53" t="s">
        <v>112</v>
      </c>
    </row>
    <row r="38" spans="1:40" s="6" customFormat="1" ht="14.4" thickBot="1" x14ac:dyDescent="0.3">
      <c r="A38" s="35">
        <v>13</v>
      </c>
      <c r="B38" s="15" t="s">
        <v>101</v>
      </c>
      <c r="C38" s="24">
        <v>7640325854303</v>
      </c>
      <c r="D38" s="15" t="s">
        <v>60</v>
      </c>
      <c r="E38" s="24" t="s">
        <v>99</v>
      </c>
      <c r="F38" s="15" t="s">
        <v>70</v>
      </c>
      <c r="G38" s="15" t="s">
        <v>100</v>
      </c>
      <c r="H38" s="16">
        <f t="shared" si="2"/>
        <v>189.5</v>
      </c>
      <c r="I38" s="15"/>
      <c r="J38" s="16">
        <f t="shared" si="3"/>
        <v>0</v>
      </c>
      <c r="K38" s="16">
        <v>379</v>
      </c>
      <c r="L38" s="33"/>
      <c r="M38" s="53" t="s">
        <v>112</v>
      </c>
    </row>
    <row r="39" spans="1:40" s="6" customFormat="1" ht="14.4" thickBot="1" x14ac:dyDescent="0.3">
      <c r="A39" s="35">
        <v>13</v>
      </c>
      <c r="B39" s="15" t="s">
        <v>102</v>
      </c>
      <c r="C39" s="24">
        <v>7640325854327</v>
      </c>
      <c r="D39" s="15" t="s">
        <v>60</v>
      </c>
      <c r="E39" s="24" t="s">
        <v>99</v>
      </c>
      <c r="F39" s="15" t="s">
        <v>68</v>
      </c>
      <c r="G39" s="15" t="s">
        <v>103</v>
      </c>
      <c r="H39" s="16">
        <f t="shared" si="2"/>
        <v>144.5</v>
      </c>
      <c r="I39" s="15"/>
      <c r="J39" s="16">
        <f t="shared" si="3"/>
        <v>0</v>
      </c>
      <c r="K39" s="16">
        <v>289</v>
      </c>
      <c r="L39" s="33"/>
      <c r="M39" s="53" t="s">
        <v>112</v>
      </c>
    </row>
    <row r="40" spans="1:40" s="6" customFormat="1" ht="14.4" thickBot="1" x14ac:dyDescent="0.3">
      <c r="A40" s="35">
        <v>13</v>
      </c>
      <c r="B40" s="15" t="s">
        <v>102</v>
      </c>
      <c r="C40" s="24">
        <v>7640325854310</v>
      </c>
      <c r="D40" s="15" t="s">
        <v>60</v>
      </c>
      <c r="E40" s="24" t="s">
        <v>99</v>
      </c>
      <c r="F40" s="15" t="s">
        <v>69</v>
      </c>
      <c r="G40" s="15" t="s">
        <v>103</v>
      </c>
      <c r="H40" s="16">
        <f t="shared" si="2"/>
        <v>164.5</v>
      </c>
      <c r="I40" s="15"/>
      <c r="J40" s="16">
        <f t="shared" si="3"/>
        <v>0</v>
      </c>
      <c r="K40" s="16">
        <v>329</v>
      </c>
      <c r="L40" s="33"/>
      <c r="M40" s="53" t="s">
        <v>112</v>
      </c>
    </row>
    <row r="41" spans="1:40" s="6" customFormat="1" ht="14.4" thickBot="1" x14ac:dyDescent="0.3">
      <c r="A41" s="35">
        <v>13</v>
      </c>
      <c r="B41" s="15" t="s">
        <v>104</v>
      </c>
      <c r="C41" s="24">
        <v>7640325854334</v>
      </c>
      <c r="D41" s="15" t="s">
        <v>60</v>
      </c>
      <c r="E41" s="24" t="s">
        <v>99</v>
      </c>
      <c r="F41" s="15" t="s">
        <v>70</v>
      </c>
      <c r="G41" s="15" t="s">
        <v>103</v>
      </c>
      <c r="H41" s="16">
        <f t="shared" ref="H41" si="6">K41/2</f>
        <v>189.5</v>
      </c>
      <c r="I41" s="15"/>
      <c r="J41" s="16">
        <f t="shared" si="3"/>
        <v>0</v>
      </c>
      <c r="K41" s="16">
        <v>379</v>
      </c>
      <c r="L41" s="33"/>
      <c r="M41" s="53" t="s">
        <v>112</v>
      </c>
    </row>
    <row r="42" spans="1:40" s="6" customFormat="1" ht="14.4" thickBot="1" x14ac:dyDescent="0.3">
      <c r="A42" s="35">
        <v>15</v>
      </c>
      <c r="B42" s="4" t="s">
        <v>109</v>
      </c>
      <c r="C42" s="42">
        <v>7640325855706</v>
      </c>
      <c r="D42" s="15" t="s">
        <v>60</v>
      </c>
      <c r="E42" s="24" t="s">
        <v>105</v>
      </c>
      <c r="F42" s="47" t="s">
        <v>108</v>
      </c>
      <c r="G42" s="15" t="s">
        <v>86</v>
      </c>
      <c r="H42" s="16">
        <v>114.5</v>
      </c>
      <c r="I42" s="15"/>
      <c r="J42" s="16">
        <f t="shared" si="3"/>
        <v>0</v>
      </c>
      <c r="K42" s="16">
        <v>229</v>
      </c>
      <c r="L42" s="33"/>
      <c r="M42" s="53" t="s">
        <v>112</v>
      </c>
    </row>
    <row r="43" spans="1:40" s="6" customFormat="1" x14ac:dyDescent="0.25">
      <c r="A43" s="35">
        <v>15</v>
      </c>
      <c r="B43" s="4" t="s">
        <v>110</v>
      </c>
      <c r="C43" s="42">
        <v>7640325855713</v>
      </c>
      <c r="D43" s="15" t="s">
        <v>60</v>
      </c>
      <c r="E43" s="24" t="s">
        <v>105</v>
      </c>
      <c r="F43" s="47" t="s">
        <v>108</v>
      </c>
      <c r="G43" s="15" t="s">
        <v>100</v>
      </c>
      <c r="H43" s="16">
        <v>114.5</v>
      </c>
      <c r="I43" s="15"/>
      <c r="J43" s="16">
        <f t="shared" si="3"/>
        <v>0</v>
      </c>
      <c r="K43" s="16">
        <v>229</v>
      </c>
      <c r="L43" s="33"/>
      <c r="M43" s="53" t="s">
        <v>112</v>
      </c>
    </row>
    <row r="44" spans="1:40" x14ac:dyDescent="0.25">
      <c r="A44" s="35">
        <v>17</v>
      </c>
      <c r="B44" s="15" t="s">
        <v>74</v>
      </c>
      <c r="C44" s="24">
        <v>7640325855645</v>
      </c>
      <c r="D44" s="15" t="s">
        <v>60</v>
      </c>
      <c r="E44" s="24" t="s">
        <v>75</v>
      </c>
      <c r="F44" s="15" t="s">
        <v>76</v>
      </c>
      <c r="G44" s="15" t="s">
        <v>67</v>
      </c>
      <c r="H44" s="16">
        <v>94.5</v>
      </c>
      <c r="I44" s="15"/>
      <c r="J44" s="16">
        <f t="shared" si="3"/>
        <v>0</v>
      </c>
      <c r="K44" s="16">
        <v>189</v>
      </c>
      <c r="L44" s="33"/>
      <c r="M44" s="54" t="s">
        <v>114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8"/>
    </row>
    <row r="45" spans="1:40" x14ac:dyDescent="0.25">
      <c r="A45" s="35">
        <v>17</v>
      </c>
      <c r="B45" s="15" t="s">
        <v>77</v>
      </c>
      <c r="C45" s="24">
        <v>7640325855607</v>
      </c>
      <c r="D45" s="15" t="s">
        <v>60</v>
      </c>
      <c r="E45" s="24" t="s">
        <v>75</v>
      </c>
      <c r="F45" s="15" t="s">
        <v>78</v>
      </c>
      <c r="G45" s="15" t="s">
        <v>67</v>
      </c>
      <c r="H45" s="16">
        <v>99.5</v>
      </c>
      <c r="I45" s="15"/>
      <c r="J45" s="16">
        <f t="shared" si="3"/>
        <v>0</v>
      </c>
      <c r="K45" s="16">
        <v>199</v>
      </c>
      <c r="L45" s="33"/>
      <c r="M45" s="54" t="s">
        <v>114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8"/>
    </row>
    <row r="46" spans="1:40" x14ac:dyDescent="0.25">
      <c r="A46" s="35">
        <v>17</v>
      </c>
      <c r="B46" s="15" t="s">
        <v>79</v>
      </c>
      <c r="C46" s="24">
        <v>7640325855621</v>
      </c>
      <c r="D46" s="15" t="s">
        <v>60</v>
      </c>
      <c r="E46" s="24" t="s">
        <v>75</v>
      </c>
      <c r="F46" s="15" t="s">
        <v>76</v>
      </c>
      <c r="G46" s="15" t="s">
        <v>62</v>
      </c>
      <c r="H46" s="16">
        <v>94.5</v>
      </c>
      <c r="I46" s="15"/>
      <c r="J46" s="16">
        <f t="shared" si="3"/>
        <v>0</v>
      </c>
      <c r="K46" s="16">
        <v>189</v>
      </c>
      <c r="L46" s="33"/>
      <c r="M46" s="54" t="s">
        <v>114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8"/>
    </row>
    <row r="47" spans="1:40" s="6" customFormat="1" x14ac:dyDescent="0.25">
      <c r="A47" s="35">
        <v>17</v>
      </c>
      <c r="B47" s="15" t="s">
        <v>80</v>
      </c>
      <c r="C47" s="24">
        <v>7640325855614</v>
      </c>
      <c r="D47" s="15" t="s">
        <v>60</v>
      </c>
      <c r="E47" s="24" t="s">
        <v>75</v>
      </c>
      <c r="F47" s="15" t="s">
        <v>78</v>
      </c>
      <c r="G47" s="15" t="s">
        <v>62</v>
      </c>
      <c r="H47" s="16">
        <v>99.5</v>
      </c>
      <c r="I47" s="15"/>
      <c r="J47" s="16">
        <f t="shared" si="3"/>
        <v>0</v>
      </c>
      <c r="K47" s="16">
        <v>199</v>
      </c>
      <c r="L47" s="33"/>
      <c r="M47" s="54" t="s">
        <v>114</v>
      </c>
    </row>
    <row r="48" spans="1:40" s="6" customFormat="1" x14ac:dyDescent="0.25">
      <c r="A48" s="35">
        <v>17</v>
      </c>
      <c r="B48" s="15" t="s">
        <v>107</v>
      </c>
      <c r="C48" s="24">
        <v>7640325855638</v>
      </c>
      <c r="D48" s="15" t="s">
        <v>60</v>
      </c>
      <c r="E48" s="24" t="s">
        <v>75</v>
      </c>
      <c r="F48" s="15" t="s">
        <v>76</v>
      </c>
      <c r="G48" s="15" t="s">
        <v>92</v>
      </c>
      <c r="H48" s="16">
        <v>94.5</v>
      </c>
      <c r="I48" s="15"/>
      <c r="J48" s="16">
        <f t="shared" si="3"/>
        <v>0</v>
      </c>
      <c r="K48" s="16">
        <v>189</v>
      </c>
      <c r="L48" s="33"/>
      <c r="M48" s="54" t="s">
        <v>114</v>
      </c>
    </row>
    <row r="49" spans="1:41" s="6" customFormat="1" x14ac:dyDescent="0.25">
      <c r="A49" s="35">
        <v>17</v>
      </c>
      <c r="B49" s="15" t="s">
        <v>106</v>
      </c>
      <c r="C49" s="24">
        <v>7640325855591</v>
      </c>
      <c r="D49" s="15" t="s">
        <v>60</v>
      </c>
      <c r="E49" s="24" t="s">
        <v>75</v>
      </c>
      <c r="F49" s="15" t="s">
        <v>78</v>
      </c>
      <c r="G49" s="15" t="s">
        <v>92</v>
      </c>
      <c r="H49" s="16">
        <v>99.5</v>
      </c>
      <c r="I49" s="15"/>
      <c r="J49" s="16">
        <f t="shared" si="3"/>
        <v>0</v>
      </c>
      <c r="K49" s="16">
        <v>199</v>
      </c>
      <c r="L49" s="33"/>
      <c r="M49" s="54" t="s">
        <v>114</v>
      </c>
    </row>
    <row r="50" spans="1:41" s="6" customFormat="1" x14ac:dyDescent="0.25">
      <c r="A50" s="35">
        <v>18</v>
      </c>
      <c r="B50" s="15" t="s">
        <v>81</v>
      </c>
      <c r="C50" s="24">
        <v>7640325855652</v>
      </c>
      <c r="D50" s="15" t="s">
        <v>60</v>
      </c>
      <c r="E50" s="24" t="s">
        <v>82</v>
      </c>
      <c r="F50" s="15" t="s">
        <v>78</v>
      </c>
      <c r="G50" s="15" t="s">
        <v>83</v>
      </c>
      <c r="H50" s="16">
        <v>114.5</v>
      </c>
      <c r="I50" s="15"/>
      <c r="J50" s="16">
        <f t="shared" si="3"/>
        <v>0</v>
      </c>
      <c r="K50" s="16">
        <v>229</v>
      </c>
      <c r="L50" s="33"/>
      <c r="M50" s="54" t="s">
        <v>113</v>
      </c>
      <c r="AN50" s="23"/>
    </row>
    <row r="51" spans="1:41" s="6" customFormat="1" x14ac:dyDescent="0.25">
      <c r="A51" s="35">
        <v>18</v>
      </c>
      <c r="B51" s="15" t="s">
        <v>84</v>
      </c>
      <c r="C51" s="24">
        <v>7640325855683</v>
      </c>
      <c r="D51" s="15" t="s">
        <v>60</v>
      </c>
      <c r="E51" s="24" t="s">
        <v>82</v>
      </c>
      <c r="F51" s="15" t="s">
        <v>76</v>
      </c>
      <c r="G51" s="15" t="s">
        <v>83</v>
      </c>
      <c r="H51" s="16">
        <v>109.5</v>
      </c>
      <c r="I51" s="15"/>
      <c r="J51" s="16">
        <f t="shared" si="3"/>
        <v>0</v>
      </c>
      <c r="K51" s="16">
        <v>219</v>
      </c>
      <c r="L51" s="33"/>
      <c r="M51" s="54" t="s">
        <v>113</v>
      </c>
      <c r="AN51" s="23"/>
    </row>
    <row r="52" spans="1:41" x14ac:dyDescent="0.25">
      <c r="A52" s="35">
        <v>18</v>
      </c>
      <c r="B52" s="15" t="s">
        <v>85</v>
      </c>
      <c r="C52" s="24">
        <v>7640325855669</v>
      </c>
      <c r="D52" s="15" t="s">
        <v>60</v>
      </c>
      <c r="E52" s="24" t="s">
        <v>82</v>
      </c>
      <c r="F52" s="15" t="s">
        <v>78</v>
      </c>
      <c r="G52" s="15" t="s">
        <v>86</v>
      </c>
      <c r="H52" s="16">
        <v>114.5</v>
      </c>
      <c r="I52" s="15"/>
      <c r="J52" s="16">
        <f t="shared" si="3"/>
        <v>0</v>
      </c>
      <c r="K52" s="16">
        <v>229</v>
      </c>
      <c r="L52" s="33"/>
      <c r="M52" s="54" t="s">
        <v>113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8"/>
      <c r="AO52" s="8"/>
    </row>
    <row r="53" spans="1:41" x14ac:dyDescent="0.25">
      <c r="A53" s="35">
        <v>18</v>
      </c>
      <c r="B53" s="15" t="s">
        <v>87</v>
      </c>
      <c r="C53" s="24">
        <v>7640325855676</v>
      </c>
      <c r="D53" s="15" t="s">
        <v>60</v>
      </c>
      <c r="E53" s="24" t="s">
        <v>82</v>
      </c>
      <c r="F53" s="15" t="s">
        <v>76</v>
      </c>
      <c r="G53" s="15" t="s">
        <v>86</v>
      </c>
      <c r="H53" s="16">
        <v>109.5</v>
      </c>
      <c r="I53" s="15"/>
      <c r="J53" s="16">
        <f t="shared" si="3"/>
        <v>0</v>
      </c>
      <c r="K53" s="16">
        <v>219</v>
      </c>
      <c r="L53" s="33"/>
      <c r="M53" s="54" t="s">
        <v>113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/>
      <c r="AO53" s="8"/>
    </row>
    <row r="54" spans="1:41" x14ac:dyDescent="0.25">
      <c r="A54" s="35">
        <v>18</v>
      </c>
      <c r="B54" s="15" t="s">
        <v>117</v>
      </c>
      <c r="C54" s="24">
        <v>7640325855720</v>
      </c>
      <c r="D54" s="15" t="s">
        <v>60</v>
      </c>
      <c r="E54" s="24" t="s">
        <v>82</v>
      </c>
      <c r="F54" s="15" t="s">
        <v>78</v>
      </c>
      <c r="G54" s="15" t="s">
        <v>100</v>
      </c>
      <c r="H54" s="16">
        <v>114.5</v>
      </c>
      <c r="I54" s="15"/>
      <c r="J54" s="16">
        <f t="shared" ref="J54:J55" si="7">H54*I54</f>
        <v>0</v>
      </c>
      <c r="K54" s="16">
        <v>229</v>
      </c>
      <c r="L54" s="33"/>
      <c r="M54" s="54" t="s">
        <v>113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8"/>
      <c r="AO54" s="8"/>
    </row>
    <row r="55" spans="1:41" x14ac:dyDescent="0.25">
      <c r="A55" s="35">
        <v>18</v>
      </c>
      <c r="B55" s="15" t="s">
        <v>118</v>
      </c>
      <c r="C55" s="24">
        <v>7640325855737</v>
      </c>
      <c r="D55" s="15" t="s">
        <v>60</v>
      </c>
      <c r="E55" s="24" t="s">
        <v>82</v>
      </c>
      <c r="F55" s="15" t="s">
        <v>76</v>
      </c>
      <c r="G55" s="15" t="s">
        <v>100</v>
      </c>
      <c r="H55" s="16">
        <v>109.5</v>
      </c>
      <c r="I55" s="15"/>
      <c r="J55" s="16">
        <f t="shared" si="7"/>
        <v>0</v>
      </c>
      <c r="K55" s="16">
        <v>219</v>
      </c>
      <c r="L55" s="33"/>
      <c r="M55" s="54" t="s">
        <v>113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8"/>
      <c r="AO55" s="8"/>
    </row>
    <row r="56" spans="1:41" x14ac:dyDescent="0.25">
      <c r="A56" s="35">
        <v>21</v>
      </c>
      <c r="B56" s="15" t="s">
        <v>91</v>
      </c>
      <c r="C56" s="24">
        <v>7640325855201</v>
      </c>
      <c r="D56" s="15" t="s">
        <v>60</v>
      </c>
      <c r="E56" s="15" t="s">
        <v>94</v>
      </c>
      <c r="F56" s="15" t="s">
        <v>89</v>
      </c>
      <c r="G56" s="15" t="s">
        <v>92</v>
      </c>
      <c r="H56" s="16">
        <v>14.5</v>
      </c>
      <c r="I56" s="15"/>
      <c r="J56" s="16">
        <f t="shared" si="3"/>
        <v>0</v>
      </c>
      <c r="K56" s="16">
        <v>29</v>
      </c>
      <c r="L56" s="33" t="s">
        <v>111</v>
      </c>
      <c r="M56" s="54" t="s">
        <v>115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8"/>
      <c r="AO56" s="8"/>
    </row>
    <row r="57" spans="1:41" x14ac:dyDescent="0.25">
      <c r="A57" s="35">
        <v>21</v>
      </c>
      <c r="B57" s="15" t="s">
        <v>96</v>
      </c>
      <c r="C57" s="24">
        <v>7640325855218</v>
      </c>
      <c r="D57" s="15" t="s">
        <v>60</v>
      </c>
      <c r="E57" s="15" t="s">
        <v>93</v>
      </c>
      <c r="F57" s="15" t="s">
        <v>89</v>
      </c>
      <c r="G57" s="15" t="s">
        <v>92</v>
      </c>
      <c r="H57" s="16">
        <v>14.5</v>
      </c>
      <c r="I57" s="15"/>
      <c r="J57" s="16">
        <f t="shared" si="3"/>
        <v>0</v>
      </c>
      <c r="K57" s="16">
        <v>29</v>
      </c>
      <c r="L57" s="33" t="s">
        <v>111</v>
      </c>
      <c r="M57" s="54" t="s">
        <v>115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8"/>
      <c r="AO57" s="8"/>
    </row>
    <row r="58" spans="1:41" ht="14.4" thickBot="1" x14ac:dyDescent="0.3">
      <c r="A58" s="40">
        <v>23</v>
      </c>
      <c r="B58" s="20" t="s">
        <v>88</v>
      </c>
      <c r="C58" s="55">
        <v>7640325855690</v>
      </c>
      <c r="D58" s="20" t="s">
        <v>60</v>
      </c>
      <c r="E58" s="41" t="s">
        <v>95</v>
      </c>
      <c r="F58" s="20" t="s">
        <v>89</v>
      </c>
      <c r="G58" s="20" t="s">
        <v>90</v>
      </c>
      <c r="H58" s="21">
        <v>9.9</v>
      </c>
      <c r="I58" s="20"/>
      <c r="J58" s="21">
        <f t="shared" si="3"/>
        <v>0</v>
      </c>
      <c r="K58" s="21">
        <v>19.899999999999999</v>
      </c>
      <c r="L58" s="56" t="s">
        <v>111</v>
      </c>
      <c r="M58" s="57" t="s">
        <v>115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8"/>
      <c r="AO58" s="8"/>
    </row>
    <row r="59" spans="1:41" ht="14.4" x14ac:dyDescent="0.25">
      <c r="A59" s="9"/>
      <c r="B59" s="7"/>
      <c r="C59" s="10"/>
      <c r="D59" s="7"/>
      <c r="E59" s="7"/>
      <c r="F59" s="7"/>
      <c r="G59" s="7"/>
      <c r="H59" s="36" t="s">
        <v>17</v>
      </c>
      <c r="I59" s="34"/>
      <c r="J59" s="32">
        <f>SUM(J15:J58)</f>
        <v>0</v>
      </c>
      <c r="K59" s="34"/>
      <c r="L59" s="34"/>
      <c r="M59" s="3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8"/>
      <c r="AO59" s="8"/>
    </row>
    <row r="60" spans="1:41" ht="14.4" x14ac:dyDescent="0.25">
      <c r="A60" s="9"/>
      <c r="B60" s="7"/>
      <c r="C60" s="10"/>
      <c r="D60" s="7"/>
      <c r="E60" s="7"/>
      <c r="F60" s="7"/>
      <c r="G60" s="7"/>
      <c r="H60" s="17" t="s">
        <v>18</v>
      </c>
      <c r="I60" s="15"/>
      <c r="J60" s="16">
        <f>J59/100*8.1</f>
        <v>0</v>
      </c>
      <c r="K60" s="15"/>
      <c r="L60" s="15"/>
      <c r="M60" s="18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8"/>
      <c r="AO60" s="8"/>
    </row>
    <row r="61" spans="1:41" ht="15" thickBot="1" x14ac:dyDescent="0.3">
      <c r="A61" s="9"/>
      <c r="B61" s="7"/>
      <c r="C61" s="10"/>
      <c r="D61" s="6"/>
      <c r="E61" s="6"/>
      <c r="F61" s="6"/>
      <c r="G61" s="7"/>
      <c r="H61" s="19" t="s">
        <v>19</v>
      </c>
      <c r="I61" s="20"/>
      <c r="J61" s="21">
        <f>J60+J59</f>
        <v>0</v>
      </c>
      <c r="K61" s="20"/>
      <c r="L61" s="20"/>
      <c r="M61" s="22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8"/>
      <c r="AO61" s="8"/>
    </row>
    <row r="62" spans="1:41" s="13" customFormat="1" x14ac:dyDescent="0.25">
      <c r="A62" s="9"/>
      <c r="B62" s="7"/>
      <c r="C62" s="10"/>
      <c r="D62" s="6"/>
      <c r="E62" s="6"/>
      <c r="F62" s="6"/>
      <c r="G62" s="7"/>
      <c r="H62" s="11"/>
      <c r="I62" s="7"/>
      <c r="J62" s="11"/>
      <c r="K62" s="1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8"/>
      <c r="AO62" s="12"/>
    </row>
    <row r="63" spans="1:41" s="7" customFormat="1" x14ac:dyDescent="0.25">
      <c r="A63" s="9"/>
      <c r="C63" s="10"/>
      <c r="H63" s="11"/>
      <c r="J63" s="11"/>
      <c r="K63" s="11"/>
      <c r="AN63" s="8"/>
    </row>
    <row r="64" spans="1:41" s="7" customFormat="1" x14ac:dyDescent="0.25">
      <c r="A64" s="9"/>
      <c r="C64" s="10"/>
      <c r="H64" s="11"/>
      <c r="J64" s="11"/>
      <c r="K64" s="11"/>
      <c r="AN64" s="8"/>
    </row>
    <row r="65" spans="1:40" s="7" customFormat="1" x14ac:dyDescent="0.25">
      <c r="A65" s="9"/>
      <c r="C65" s="10"/>
      <c r="H65" s="11"/>
      <c r="J65" s="11"/>
      <c r="K65" s="11"/>
      <c r="AN65" s="8"/>
    </row>
    <row r="66" spans="1:40" s="7" customFormat="1" x14ac:dyDescent="0.25">
      <c r="A66" s="9"/>
      <c r="C66" s="10"/>
      <c r="H66" s="11"/>
      <c r="J66" s="11"/>
      <c r="K66" s="11"/>
      <c r="AN66" s="8"/>
    </row>
    <row r="67" spans="1:40" s="7" customFormat="1" x14ac:dyDescent="0.25">
      <c r="A67" s="9"/>
      <c r="C67" s="10"/>
      <c r="H67" s="11"/>
      <c r="J67" s="11"/>
      <c r="K67" s="11"/>
      <c r="AN67" s="8"/>
    </row>
    <row r="68" spans="1:40" s="7" customFormat="1" x14ac:dyDescent="0.25">
      <c r="A68" s="9"/>
      <c r="C68" s="10"/>
      <c r="H68" s="11"/>
      <c r="J68" s="11"/>
      <c r="K68" s="11"/>
      <c r="AN68" s="8"/>
    </row>
    <row r="69" spans="1:40" s="7" customFormat="1" x14ac:dyDescent="0.25">
      <c r="A69" s="9"/>
      <c r="C69" s="10"/>
      <c r="H69" s="11"/>
      <c r="J69" s="11"/>
      <c r="K69" s="11"/>
      <c r="AN69" s="8"/>
    </row>
    <row r="70" spans="1:40" s="7" customFormat="1" x14ac:dyDescent="0.25">
      <c r="A70" s="9"/>
      <c r="C70" s="10"/>
      <c r="H70" s="11"/>
      <c r="J70" s="11"/>
      <c r="K70" s="11"/>
      <c r="AN70" s="8"/>
    </row>
    <row r="71" spans="1:40" s="7" customFormat="1" x14ac:dyDescent="0.25">
      <c r="A71" s="9"/>
      <c r="C71" s="10"/>
      <c r="H71" s="11"/>
      <c r="J71" s="11"/>
      <c r="K71" s="11"/>
    </row>
    <row r="72" spans="1:40" s="7" customFormat="1" x14ac:dyDescent="0.25">
      <c r="A72" s="9"/>
      <c r="C72" s="10"/>
      <c r="H72" s="11"/>
      <c r="J72" s="11"/>
      <c r="K72" s="11"/>
    </row>
    <row r="73" spans="1:40" s="7" customFormat="1" x14ac:dyDescent="0.25">
      <c r="A73" s="9"/>
      <c r="C73" s="10"/>
      <c r="H73" s="11"/>
      <c r="J73" s="11"/>
      <c r="K73" s="11"/>
    </row>
    <row r="74" spans="1:40" s="7" customFormat="1" x14ac:dyDescent="0.25">
      <c r="A74" s="9"/>
      <c r="C74" s="10"/>
      <c r="H74" s="11"/>
      <c r="J74" s="11"/>
      <c r="K74" s="11"/>
    </row>
    <row r="75" spans="1:40" s="7" customFormat="1" x14ac:dyDescent="0.25">
      <c r="A75" s="9"/>
      <c r="C75" s="10"/>
      <c r="H75" s="11"/>
      <c r="J75" s="11"/>
      <c r="K75" s="11"/>
    </row>
    <row r="76" spans="1:40" s="7" customFormat="1" x14ac:dyDescent="0.25">
      <c r="A76" s="9"/>
      <c r="C76" s="10"/>
      <c r="H76" s="11"/>
      <c r="J76" s="11"/>
      <c r="K76" s="11"/>
    </row>
    <row r="77" spans="1:40" s="7" customFormat="1" x14ac:dyDescent="0.25">
      <c r="A77" s="9"/>
      <c r="C77" s="10"/>
      <c r="H77" s="11"/>
      <c r="J77" s="11"/>
      <c r="K77" s="11"/>
    </row>
    <row r="78" spans="1:40" s="7" customFormat="1" x14ac:dyDescent="0.25">
      <c r="A78" s="9"/>
      <c r="C78" s="10"/>
      <c r="H78" s="11"/>
      <c r="J78" s="11"/>
      <c r="K78" s="11"/>
    </row>
    <row r="79" spans="1:40" s="7" customFormat="1" x14ac:dyDescent="0.25">
      <c r="A79" s="9"/>
      <c r="C79" s="10"/>
      <c r="H79" s="11"/>
      <c r="J79" s="11"/>
      <c r="K79" s="11"/>
    </row>
    <row r="80" spans="1:40" s="7" customFormat="1" x14ac:dyDescent="0.25">
      <c r="A80" s="9"/>
      <c r="C80" s="10"/>
      <c r="H80" s="11"/>
      <c r="J80" s="11"/>
      <c r="K80" s="11"/>
    </row>
    <row r="81" spans="1:11" s="7" customFormat="1" x14ac:dyDescent="0.25">
      <c r="A81" s="9"/>
      <c r="C81" s="10"/>
      <c r="H81" s="11"/>
      <c r="J81" s="11"/>
      <c r="K81" s="11"/>
    </row>
    <row r="82" spans="1:11" s="7" customFormat="1" x14ac:dyDescent="0.25">
      <c r="A82" s="9"/>
      <c r="C82" s="10"/>
      <c r="H82" s="11"/>
      <c r="J82" s="11"/>
      <c r="K82" s="11"/>
    </row>
    <row r="83" spans="1:11" s="7" customFormat="1" x14ac:dyDescent="0.25">
      <c r="A83" s="9"/>
      <c r="C83" s="10"/>
      <c r="H83" s="11"/>
      <c r="J83" s="11"/>
      <c r="K83" s="11"/>
    </row>
    <row r="84" spans="1:11" s="7" customFormat="1" x14ac:dyDescent="0.25">
      <c r="A84" s="9"/>
      <c r="C84" s="10"/>
      <c r="H84" s="11"/>
      <c r="J84" s="11"/>
      <c r="K84" s="11"/>
    </row>
    <row r="85" spans="1:11" s="7" customFormat="1" x14ac:dyDescent="0.25">
      <c r="A85" s="9"/>
      <c r="C85" s="10"/>
      <c r="H85" s="11"/>
      <c r="J85" s="11"/>
      <c r="K85" s="11"/>
    </row>
    <row r="86" spans="1:11" s="7" customFormat="1" x14ac:dyDescent="0.25">
      <c r="A86" s="9"/>
      <c r="C86" s="10"/>
      <c r="H86" s="11"/>
      <c r="J86" s="11"/>
      <c r="K86" s="11"/>
    </row>
    <row r="87" spans="1:11" s="7" customFormat="1" x14ac:dyDescent="0.25">
      <c r="A87" s="9"/>
      <c r="C87" s="10"/>
      <c r="H87" s="11"/>
      <c r="J87" s="11"/>
      <c r="K87" s="11"/>
    </row>
    <row r="88" spans="1:11" s="7" customFormat="1" x14ac:dyDescent="0.25">
      <c r="A88" s="9"/>
      <c r="C88" s="10"/>
      <c r="H88" s="11"/>
      <c r="J88" s="11"/>
      <c r="K88" s="11"/>
    </row>
    <row r="89" spans="1:11" s="7" customFormat="1" x14ac:dyDescent="0.25">
      <c r="A89" s="9"/>
      <c r="C89" s="10"/>
      <c r="H89" s="11"/>
      <c r="J89" s="11"/>
      <c r="K89" s="11"/>
    </row>
    <row r="90" spans="1:11" s="7" customFormat="1" x14ac:dyDescent="0.25">
      <c r="A90" s="9"/>
      <c r="C90" s="10"/>
      <c r="H90" s="11"/>
      <c r="J90" s="11"/>
      <c r="K90" s="11"/>
    </row>
    <row r="91" spans="1:11" s="7" customFormat="1" x14ac:dyDescent="0.25">
      <c r="A91" s="9"/>
      <c r="C91" s="10"/>
      <c r="H91" s="11"/>
      <c r="J91" s="11"/>
      <c r="K91" s="11"/>
    </row>
    <row r="92" spans="1:11" s="7" customFormat="1" x14ac:dyDescent="0.25">
      <c r="A92" s="9"/>
      <c r="C92" s="10"/>
      <c r="H92" s="11"/>
      <c r="J92" s="11"/>
      <c r="K92" s="11"/>
    </row>
    <row r="93" spans="1:11" s="7" customFormat="1" x14ac:dyDescent="0.25">
      <c r="A93" s="9"/>
      <c r="C93" s="10"/>
      <c r="H93" s="11"/>
      <c r="J93" s="11"/>
      <c r="K93" s="11"/>
    </row>
    <row r="94" spans="1:11" s="7" customFormat="1" x14ac:dyDescent="0.25">
      <c r="A94" s="9"/>
      <c r="C94" s="10"/>
      <c r="H94" s="11"/>
      <c r="J94" s="11"/>
      <c r="K94" s="11"/>
    </row>
    <row r="95" spans="1:11" s="7" customFormat="1" x14ac:dyDescent="0.25">
      <c r="A95" s="9"/>
      <c r="C95" s="10"/>
      <c r="H95" s="11"/>
      <c r="J95" s="11"/>
      <c r="K95" s="11"/>
    </row>
    <row r="96" spans="1:11" s="7" customFormat="1" x14ac:dyDescent="0.25">
      <c r="A96" s="9"/>
      <c r="C96" s="10"/>
      <c r="H96" s="11"/>
      <c r="J96" s="11"/>
      <c r="K96" s="11"/>
    </row>
    <row r="97" spans="1:11" s="7" customFormat="1" x14ac:dyDescent="0.25">
      <c r="A97" s="9"/>
      <c r="C97" s="10"/>
      <c r="H97" s="11"/>
      <c r="J97" s="11"/>
      <c r="K97" s="11"/>
    </row>
    <row r="98" spans="1:11" s="7" customFormat="1" x14ac:dyDescent="0.25">
      <c r="A98" s="9"/>
      <c r="C98" s="10"/>
      <c r="H98" s="11"/>
      <c r="J98" s="11"/>
      <c r="K98" s="11"/>
    </row>
    <row r="99" spans="1:11" s="7" customFormat="1" x14ac:dyDescent="0.25">
      <c r="A99" s="9"/>
      <c r="C99" s="10"/>
      <c r="H99" s="11"/>
      <c r="J99" s="11"/>
      <c r="K99" s="11"/>
    </row>
    <row r="100" spans="1:11" s="7" customFormat="1" x14ac:dyDescent="0.25">
      <c r="A100" s="9"/>
      <c r="C100" s="10"/>
      <c r="H100" s="11"/>
      <c r="J100" s="11"/>
      <c r="K100" s="11"/>
    </row>
    <row r="101" spans="1:11" s="7" customFormat="1" x14ac:dyDescent="0.25">
      <c r="A101" s="9"/>
      <c r="C101" s="10"/>
      <c r="H101" s="11"/>
      <c r="J101" s="11"/>
      <c r="K101" s="11"/>
    </row>
    <row r="102" spans="1:11" s="7" customFormat="1" x14ac:dyDescent="0.25">
      <c r="A102" s="9"/>
      <c r="C102" s="10"/>
      <c r="H102" s="11"/>
      <c r="J102" s="11"/>
      <c r="K102" s="11"/>
    </row>
    <row r="103" spans="1:11" s="7" customFormat="1" x14ac:dyDescent="0.25">
      <c r="A103" s="9"/>
      <c r="C103" s="10"/>
      <c r="H103" s="11"/>
      <c r="J103" s="11"/>
      <c r="K103" s="11"/>
    </row>
    <row r="104" spans="1:11" s="7" customFormat="1" x14ac:dyDescent="0.25">
      <c r="A104" s="9"/>
      <c r="C104" s="10"/>
      <c r="H104" s="11"/>
      <c r="J104" s="11"/>
      <c r="K104" s="11"/>
    </row>
    <row r="105" spans="1:11" s="7" customFormat="1" x14ac:dyDescent="0.25">
      <c r="A105" s="9"/>
      <c r="C105" s="10"/>
      <c r="H105" s="11"/>
      <c r="J105" s="11"/>
      <c r="K105" s="11"/>
    </row>
    <row r="106" spans="1:11" s="7" customFormat="1" x14ac:dyDescent="0.25">
      <c r="A106" s="9"/>
      <c r="C106" s="10"/>
      <c r="H106" s="11"/>
      <c r="J106" s="11"/>
      <c r="K106" s="11"/>
    </row>
    <row r="107" spans="1:11" s="7" customFormat="1" x14ac:dyDescent="0.25">
      <c r="A107" s="9"/>
      <c r="C107" s="10"/>
      <c r="H107" s="11"/>
      <c r="J107" s="11"/>
      <c r="K107" s="11"/>
    </row>
    <row r="108" spans="1:11" s="7" customFormat="1" x14ac:dyDescent="0.25">
      <c r="A108" s="9"/>
      <c r="C108" s="10"/>
      <c r="H108" s="11"/>
      <c r="J108" s="11"/>
      <c r="K108" s="11"/>
    </row>
    <row r="109" spans="1:11" s="7" customFormat="1" x14ac:dyDescent="0.25">
      <c r="A109" s="9"/>
      <c r="C109" s="10"/>
      <c r="H109" s="11"/>
      <c r="J109" s="11"/>
      <c r="K109" s="11"/>
    </row>
    <row r="110" spans="1:11" s="7" customFormat="1" x14ac:dyDescent="0.25">
      <c r="A110" s="9"/>
      <c r="C110" s="10"/>
      <c r="H110" s="11"/>
      <c r="J110" s="11"/>
      <c r="K110" s="11"/>
    </row>
    <row r="111" spans="1:11" s="7" customFormat="1" x14ac:dyDescent="0.25">
      <c r="A111" s="9"/>
      <c r="C111" s="10"/>
      <c r="H111" s="11"/>
      <c r="J111" s="11"/>
      <c r="K111" s="11"/>
    </row>
    <row r="112" spans="1:11" s="7" customFormat="1" x14ac:dyDescent="0.25">
      <c r="A112" s="9"/>
      <c r="C112" s="10"/>
      <c r="H112" s="11"/>
      <c r="J112" s="11"/>
      <c r="K112" s="11"/>
    </row>
    <row r="113" spans="1:11" s="7" customFormat="1" x14ac:dyDescent="0.25">
      <c r="A113" s="9"/>
      <c r="C113" s="10"/>
      <c r="H113" s="11"/>
      <c r="J113" s="11"/>
      <c r="K113" s="11"/>
    </row>
    <row r="114" spans="1:11" s="7" customFormat="1" x14ac:dyDescent="0.25">
      <c r="A114" s="9"/>
      <c r="C114" s="10"/>
      <c r="H114" s="11"/>
      <c r="J114" s="11"/>
      <c r="K114" s="11"/>
    </row>
    <row r="115" spans="1:11" s="7" customFormat="1" x14ac:dyDescent="0.25">
      <c r="A115" s="9"/>
      <c r="C115" s="10"/>
      <c r="H115" s="11"/>
      <c r="J115" s="11"/>
      <c r="K115" s="11"/>
    </row>
    <row r="116" spans="1:11" s="7" customFormat="1" x14ac:dyDescent="0.25">
      <c r="A116" s="9"/>
      <c r="C116" s="10"/>
      <c r="H116" s="11"/>
      <c r="J116" s="11"/>
      <c r="K116" s="11"/>
    </row>
    <row r="117" spans="1:11" s="7" customFormat="1" x14ac:dyDescent="0.25">
      <c r="A117" s="9"/>
      <c r="C117" s="10"/>
      <c r="H117" s="11"/>
      <c r="J117" s="11"/>
      <c r="K117" s="11"/>
    </row>
    <row r="118" spans="1:11" s="7" customFormat="1" x14ac:dyDescent="0.25">
      <c r="A118" s="9"/>
      <c r="C118" s="10"/>
      <c r="H118" s="11"/>
      <c r="J118" s="11"/>
      <c r="K118" s="11"/>
    </row>
    <row r="119" spans="1:11" s="7" customFormat="1" x14ac:dyDescent="0.25">
      <c r="A119" s="9"/>
      <c r="C119" s="10"/>
      <c r="H119" s="11"/>
      <c r="J119" s="11"/>
      <c r="K119" s="11"/>
    </row>
    <row r="120" spans="1:11" s="7" customFormat="1" x14ac:dyDescent="0.25">
      <c r="A120" s="9"/>
      <c r="C120" s="10"/>
      <c r="H120" s="11"/>
      <c r="J120" s="11"/>
      <c r="K120" s="11"/>
    </row>
    <row r="121" spans="1:11" s="7" customFormat="1" x14ac:dyDescent="0.25">
      <c r="A121" s="9"/>
      <c r="C121" s="10"/>
      <c r="H121" s="11"/>
      <c r="J121" s="11"/>
      <c r="K121" s="11"/>
    </row>
    <row r="122" spans="1:11" s="7" customFormat="1" x14ac:dyDescent="0.25">
      <c r="A122" s="9"/>
      <c r="C122" s="10"/>
      <c r="H122" s="11"/>
      <c r="J122" s="11"/>
      <c r="K122" s="11"/>
    </row>
    <row r="123" spans="1:11" s="7" customFormat="1" x14ac:dyDescent="0.25">
      <c r="A123" s="9"/>
      <c r="C123" s="10"/>
      <c r="H123" s="11"/>
      <c r="J123" s="11"/>
      <c r="K123" s="11"/>
    </row>
    <row r="124" spans="1:11" s="7" customFormat="1" x14ac:dyDescent="0.25">
      <c r="A124" s="9"/>
      <c r="C124" s="10"/>
      <c r="H124" s="11"/>
      <c r="J124" s="11"/>
      <c r="K124" s="11"/>
    </row>
    <row r="125" spans="1:11" s="7" customFormat="1" x14ac:dyDescent="0.25">
      <c r="A125" s="9"/>
      <c r="C125" s="10"/>
      <c r="H125" s="11"/>
      <c r="J125" s="11"/>
      <c r="K125" s="11"/>
    </row>
    <row r="126" spans="1:11" s="7" customFormat="1" x14ac:dyDescent="0.25">
      <c r="A126" s="9"/>
      <c r="C126" s="10"/>
      <c r="H126" s="11"/>
      <c r="J126" s="11"/>
      <c r="K126" s="11"/>
    </row>
    <row r="127" spans="1:11" s="7" customFormat="1" x14ac:dyDescent="0.25">
      <c r="A127" s="9"/>
      <c r="C127" s="10"/>
      <c r="H127" s="11"/>
      <c r="J127" s="11"/>
      <c r="K127" s="11"/>
    </row>
    <row r="128" spans="1:11" s="7" customFormat="1" x14ac:dyDescent="0.25">
      <c r="A128" s="9"/>
      <c r="C128" s="10"/>
      <c r="H128" s="11"/>
      <c r="J128" s="11"/>
      <c r="K128" s="11"/>
    </row>
    <row r="129" spans="1:11" s="7" customFormat="1" x14ac:dyDescent="0.25">
      <c r="A129" s="9"/>
      <c r="C129" s="10"/>
      <c r="H129" s="11"/>
      <c r="J129" s="11"/>
      <c r="K129" s="11"/>
    </row>
    <row r="130" spans="1:11" s="7" customFormat="1" x14ac:dyDescent="0.25">
      <c r="A130" s="9"/>
      <c r="C130" s="10"/>
      <c r="H130" s="11"/>
      <c r="J130" s="11"/>
      <c r="K130" s="11"/>
    </row>
    <row r="131" spans="1:11" s="7" customFormat="1" x14ac:dyDescent="0.25">
      <c r="A131" s="9"/>
      <c r="C131" s="10"/>
      <c r="H131" s="11"/>
      <c r="J131" s="11"/>
      <c r="K131" s="11"/>
    </row>
    <row r="132" spans="1:11" s="7" customFormat="1" x14ac:dyDescent="0.25">
      <c r="A132" s="9"/>
      <c r="C132" s="10"/>
      <c r="H132" s="11"/>
      <c r="J132" s="11"/>
      <c r="K132" s="11"/>
    </row>
    <row r="133" spans="1:11" s="7" customFormat="1" x14ac:dyDescent="0.25">
      <c r="A133" s="9"/>
      <c r="C133" s="10"/>
      <c r="H133" s="11"/>
      <c r="J133" s="11"/>
      <c r="K133" s="11"/>
    </row>
    <row r="134" spans="1:11" s="7" customFormat="1" x14ac:dyDescent="0.25">
      <c r="A134" s="9"/>
      <c r="C134" s="10"/>
      <c r="H134" s="11"/>
      <c r="J134" s="11"/>
      <c r="K134" s="11"/>
    </row>
    <row r="135" spans="1:11" s="7" customFormat="1" x14ac:dyDescent="0.25">
      <c r="A135" s="9"/>
      <c r="C135" s="10"/>
      <c r="H135" s="11"/>
      <c r="J135" s="11"/>
      <c r="K135" s="11"/>
    </row>
    <row r="136" spans="1:11" s="7" customFormat="1" x14ac:dyDescent="0.25">
      <c r="A136" s="9"/>
      <c r="C136" s="10"/>
      <c r="H136" s="11"/>
      <c r="J136" s="11"/>
      <c r="K136" s="11"/>
    </row>
    <row r="137" spans="1:11" s="7" customFormat="1" x14ac:dyDescent="0.25">
      <c r="A137" s="9"/>
      <c r="C137" s="10"/>
      <c r="H137" s="11"/>
      <c r="J137" s="11"/>
      <c r="K137" s="11"/>
    </row>
    <row r="138" spans="1:11" s="7" customFormat="1" x14ac:dyDescent="0.25">
      <c r="A138" s="9"/>
      <c r="C138" s="10"/>
      <c r="H138" s="11"/>
      <c r="J138" s="11"/>
      <c r="K138" s="11"/>
    </row>
    <row r="139" spans="1:11" s="7" customFormat="1" x14ac:dyDescent="0.25">
      <c r="A139" s="9"/>
      <c r="C139" s="10"/>
      <c r="H139" s="11"/>
      <c r="J139" s="11"/>
      <c r="K139" s="11"/>
    </row>
    <row r="140" spans="1:11" s="7" customFormat="1" x14ac:dyDescent="0.25">
      <c r="A140" s="9"/>
      <c r="C140" s="10"/>
      <c r="H140" s="11"/>
      <c r="J140" s="11"/>
      <c r="K140" s="11"/>
    </row>
    <row r="141" spans="1:11" s="7" customFormat="1" x14ac:dyDescent="0.25">
      <c r="A141" s="9"/>
      <c r="C141" s="10"/>
      <c r="H141" s="11"/>
      <c r="J141" s="11"/>
      <c r="K141" s="11"/>
    </row>
    <row r="142" spans="1:11" s="7" customFormat="1" x14ac:dyDescent="0.25">
      <c r="A142" s="9"/>
      <c r="C142" s="10"/>
      <c r="H142" s="11"/>
      <c r="J142" s="11"/>
      <c r="K142" s="11"/>
    </row>
    <row r="143" spans="1:11" s="7" customFormat="1" x14ac:dyDescent="0.25">
      <c r="A143" s="9"/>
      <c r="C143" s="10"/>
      <c r="H143" s="11"/>
      <c r="J143" s="11"/>
      <c r="K143" s="11"/>
    </row>
    <row r="144" spans="1:11" s="7" customFormat="1" x14ac:dyDescent="0.25">
      <c r="A144" s="9"/>
      <c r="C144" s="10"/>
      <c r="H144" s="11"/>
      <c r="J144" s="11"/>
      <c r="K144" s="11"/>
    </row>
    <row r="145" spans="1:11" s="7" customFormat="1" x14ac:dyDescent="0.25">
      <c r="A145" s="9"/>
      <c r="C145" s="10"/>
      <c r="H145" s="11"/>
      <c r="J145" s="11"/>
      <c r="K145" s="11"/>
    </row>
    <row r="146" spans="1:11" s="7" customFormat="1" x14ac:dyDescent="0.25">
      <c r="A146" s="9"/>
      <c r="C146" s="10"/>
      <c r="H146" s="11"/>
      <c r="J146" s="11"/>
      <c r="K146" s="11"/>
    </row>
    <row r="147" spans="1:11" s="7" customFormat="1" x14ac:dyDescent="0.25">
      <c r="A147" s="9"/>
      <c r="C147" s="10"/>
      <c r="H147" s="11"/>
      <c r="J147" s="11"/>
      <c r="K147" s="11"/>
    </row>
    <row r="148" spans="1:11" s="7" customFormat="1" x14ac:dyDescent="0.25">
      <c r="A148" s="9"/>
      <c r="C148" s="10"/>
      <c r="H148" s="11"/>
      <c r="J148" s="11"/>
      <c r="K148" s="11"/>
    </row>
    <row r="149" spans="1:11" s="7" customFormat="1" x14ac:dyDescent="0.25">
      <c r="A149" s="9"/>
      <c r="C149" s="10"/>
      <c r="H149" s="11"/>
      <c r="J149" s="11"/>
      <c r="K149" s="11"/>
    </row>
    <row r="150" spans="1:11" s="7" customFormat="1" x14ac:dyDescent="0.25">
      <c r="A150" s="9"/>
      <c r="C150" s="10"/>
      <c r="H150" s="11"/>
      <c r="J150" s="11"/>
      <c r="K150" s="11"/>
    </row>
    <row r="151" spans="1:11" s="7" customFormat="1" x14ac:dyDescent="0.25">
      <c r="A151" s="9"/>
      <c r="C151" s="10"/>
      <c r="H151" s="11"/>
      <c r="J151" s="11"/>
      <c r="K151" s="11"/>
    </row>
    <row r="152" spans="1:11" s="7" customFormat="1" x14ac:dyDescent="0.25">
      <c r="A152" s="9"/>
      <c r="C152" s="10"/>
      <c r="H152" s="11"/>
      <c r="J152" s="11"/>
      <c r="K152" s="11"/>
    </row>
    <row r="153" spans="1:11" s="7" customFormat="1" x14ac:dyDescent="0.25">
      <c r="A153" s="9"/>
      <c r="C153" s="10"/>
      <c r="H153" s="11"/>
      <c r="J153" s="11"/>
      <c r="K153" s="11"/>
    </row>
    <row r="154" spans="1:11" s="7" customFormat="1" x14ac:dyDescent="0.25">
      <c r="A154" s="9"/>
      <c r="C154" s="10"/>
      <c r="H154" s="11"/>
      <c r="J154" s="11"/>
      <c r="K154" s="11"/>
    </row>
    <row r="155" spans="1:11" s="7" customFormat="1" x14ac:dyDescent="0.25">
      <c r="A155" s="9"/>
      <c r="C155" s="10"/>
      <c r="H155" s="11"/>
      <c r="J155" s="11"/>
      <c r="K155" s="11"/>
    </row>
    <row r="156" spans="1:11" s="7" customFormat="1" x14ac:dyDescent="0.25">
      <c r="A156" s="9"/>
      <c r="C156" s="10"/>
      <c r="H156" s="11"/>
      <c r="J156" s="11"/>
      <c r="K156" s="11"/>
    </row>
    <row r="157" spans="1:11" s="7" customFormat="1" x14ac:dyDescent="0.25">
      <c r="A157" s="9"/>
      <c r="C157" s="10"/>
      <c r="H157" s="11"/>
      <c r="J157" s="11"/>
      <c r="K157" s="11"/>
    </row>
    <row r="158" spans="1:11" s="7" customFormat="1" x14ac:dyDescent="0.25">
      <c r="A158" s="9"/>
      <c r="C158" s="10"/>
      <c r="H158" s="11"/>
      <c r="J158" s="11"/>
      <c r="K158" s="11"/>
    </row>
    <row r="159" spans="1:11" s="7" customFormat="1" x14ac:dyDescent="0.25">
      <c r="A159" s="9"/>
      <c r="C159" s="10"/>
      <c r="H159" s="11"/>
      <c r="J159" s="11"/>
      <c r="K159" s="11"/>
    </row>
    <row r="160" spans="1:11" s="7" customFormat="1" x14ac:dyDescent="0.25">
      <c r="A160" s="9"/>
      <c r="C160" s="10"/>
      <c r="H160" s="11"/>
      <c r="J160" s="11"/>
      <c r="K160" s="11"/>
    </row>
    <row r="161" spans="1:11" s="7" customFormat="1" x14ac:dyDescent="0.25">
      <c r="A161" s="9"/>
      <c r="C161" s="10"/>
      <c r="H161" s="11"/>
      <c r="J161" s="11"/>
      <c r="K161" s="11"/>
    </row>
    <row r="162" spans="1:11" s="7" customFormat="1" x14ac:dyDescent="0.25">
      <c r="A162" s="9"/>
      <c r="C162" s="10"/>
      <c r="H162" s="11"/>
      <c r="J162" s="11"/>
      <c r="K162" s="11"/>
    </row>
    <row r="163" spans="1:11" s="7" customFormat="1" x14ac:dyDescent="0.25">
      <c r="A163" s="9"/>
      <c r="C163" s="10"/>
      <c r="H163" s="11"/>
      <c r="J163" s="11"/>
      <c r="K163" s="11"/>
    </row>
    <row r="164" spans="1:11" s="7" customFormat="1" x14ac:dyDescent="0.25">
      <c r="A164" s="9"/>
      <c r="C164" s="10"/>
      <c r="H164" s="11"/>
      <c r="J164" s="11"/>
      <c r="K164" s="11"/>
    </row>
    <row r="165" spans="1:11" s="7" customFormat="1" x14ac:dyDescent="0.25">
      <c r="A165" s="9"/>
      <c r="C165" s="10"/>
      <c r="H165" s="11"/>
      <c r="J165" s="11"/>
      <c r="K165" s="11"/>
    </row>
    <row r="166" spans="1:11" s="7" customFormat="1" x14ac:dyDescent="0.25">
      <c r="A166" s="9"/>
      <c r="C166" s="10"/>
      <c r="H166" s="11"/>
      <c r="J166" s="11"/>
      <c r="K166" s="11"/>
    </row>
    <row r="167" spans="1:11" s="7" customFormat="1" x14ac:dyDescent="0.25">
      <c r="A167" s="9"/>
      <c r="C167" s="10"/>
      <c r="H167" s="11"/>
      <c r="J167" s="11"/>
      <c r="K167" s="11"/>
    </row>
    <row r="168" spans="1:11" s="7" customFormat="1" x14ac:dyDescent="0.25">
      <c r="A168" s="9"/>
      <c r="C168" s="10"/>
      <c r="H168" s="11"/>
      <c r="J168" s="11"/>
      <c r="K168" s="11"/>
    </row>
    <row r="169" spans="1:11" s="7" customFormat="1" x14ac:dyDescent="0.25">
      <c r="A169" s="9"/>
      <c r="C169" s="10"/>
      <c r="H169" s="11"/>
      <c r="J169" s="11"/>
      <c r="K169" s="11"/>
    </row>
    <row r="170" spans="1:11" s="7" customFormat="1" x14ac:dyDescent="0.25">
      <c r="A170" s="9"/>
      <c r="C170" s="10"/>
      <c r="H170" s="11"/>
      <c r="J170" s="11"/>
      <c r="K170" s="11"/>
    </row>
    <row r="171" spans="1:11" s="7" customFormat="1" x14ac:dyDescent="0.25">
      <c r="A171" s="9"/>
      <c r="C171" s="10"/>
      <c r="H171" s="11"/>
      <c r="J171" s="11"/>
      <c r="K171" s="11"/>
    </row>
    <row r="172" spans="1:11" s="7" customFormat="1" x14ac:dyDescent="0.25">
      <c r="A172" s="9"/>
      <c r="C172" s="10"/>
      <c r="H172" s="11"/>
      <c r="J172" s="11"/>
      <c r="K172" s="11"/>
    </row>
    <row r="173" spans="1:11" s="7" customFormat="1" x14ac:dyDescent="0.25">
      <c r="A173" s="9"/>
      <c r="C173" s="10"/>
      <c r="H173" s="11"/>
      <c r="J173" s="11"/>
      <c r="K173" s="11"/>
    </row>
    <row r="174" spans="1:11" s="7" customFormat="1" x14ac:dyDescent="0.25">
      <c r="A174" s="9"/>
      <c r="C174" s="10"/>
      <c r="H174" s="11"/>
      <c r="J174" s="11"/>
      <c r="K174" s="11"/>
    </row>
    <row r="175" spans="1:11" s="7" customFormat="1" x14ac:dyDescent="0.25">
      <c r="A175" s="9"/>
      <c r="C175" s="10"/>
      <c r="H175" s="11"/>
      <c r="J175" s="11"/>
      <c r="K175" s="11"/>
    </row>
    <row r="176" spans="1:11" s="7" customFormat="1" x14ac:dyDescent="0.25">
      <c r="A176" s="9"/>
      <c r="C176" s="10"/>
      <c r="H176" s="11"/>
      <c r="J176" s="11"/>
      <c r="K176" s="11"/>
    </row>
    <row r="177" spans="1:11" s="7" customFormat="1" x14ac:dyDescent="0.25">
      <c r="A177" s="9"/>
      <c r="C177" s="10"/>
      <c r="H177" s="11"/>
      <c r="J177" s="11"/>
      <c r="K177" s="11"/>
    </row>
    <row r="178" spans="1:11" s="7" customFormat="1" x14ac:dyDescent="0.25">
      <c r="A178" s="9"/>
      <c r="C178" s="10"/>
      <c r="H178" s="11"/>
      <c r="J178" s="11"/>
      <c r="K178" s="11"/>
    </row>
    <row r="179" spans="1:11" s="7" customFormat="1" x14ac:dyDescent="0.25">
      <c r="A179" s="9"/>
      <c r="C179" s="10"/>
      <c r="H179" s="11"/>
      <c r="J179" s="11"/>
      <c r="K179" s="11"/>
    </row>
    <row r="180" spans="1:11" s="7" customFormat="1" x14ac:dyDescent="0.25">
      <c r="A180" s="9"/>
      <c r="C180" s="10"/>
      <c r="H180" s="11"/>
      <c r="J180" s="11"/>
      <c r="K180" s="11"/>
    </row>
    <row r="181" spans="1:11" s="7" customFormat="1" x14ac:dyDescent="0.25">
      <c r="A181" s="9"/>
      <c r="C181" s="10"/>
      <c r="H181" s="11"/>
      <c r="J181" s="11"/>
      <c r="K181" s="11"/>
    </row>
    <row r="182" spans="1:11" s="7" customFormat="1" x14ac:dyDescent="0.25">
      <c r="A182" s="9"/>
      <c r="C182" s="10"/>
      <c r="H182" s="11"/>
      <c r="J182" s="11"/>
      <c r="K182" s="11"/>
    </row>
    <row r="183" spans="1:11" s="7" customFormat="1" x14ac:dyDescent="0.25">
      <c r="A183" s="9"/>
      <c r="C183" s="10"/>
      <c r="H183" s="11"/>
      <c r="J183" s="11"/>
      <c r="K183" s="11"/>
    </row>
    <row r="184" spans="1:11" s="7" customFormat="1" x14ac:dyDescent="0.25">
      <c r="A184" s="9"/>
      <c r="C184" s="10"/>
      <c r="H184" s="11"/>
      <c r="J184" s="11"/>
      <c r="K184" s="11"/>
    </row>
    <row r="185" spans="1:11" s="7" customFormat="1" x14ac:dyDescent="0.25">
      <c r="A185" s="9"/>
      <c r="C185" s="10"/>
      <c r="H185" s="11"/>
      <c r="J185" s="11"/>
      <c r="K185" s="11"/>
    </row>
    <row r="186" spans="1:11" s="7" customFormat="1" x14ac:dyDescent="0.25">
      <c r="A186" s="9"/>
      <c r="C186" s="10"/>
      <c r="H186" s="11"/>
      <c r="J186" s="11"/>
      <c r="K186" s="11"/>
    </row>
    <row r="187" spans="1:11" s="7" customFormat="1" x14ac:dyDescent="0.25">
      <c r="A187" s="9"/>
      <c r="C187" s="10"/>
      <c r="H187" s="11"/>
      <c r="J187" s="11"/>
      <c r="K187" s="11"/>
    </row>
    <row r="188" spans="1:11" s="7" customFormat="1" x14ac:dyDescent="0.25">
      <c r="A188" s="9"/>
      <c r="C188" s="10"/>
      <c r="H188" s="11"/>
      <c r="J188" s="11"/>
      <c r="K188" s="11"/>
    </row>
    <row r="189" spans="1:11" s="7" customFormat="1" x14ac:dyDescent="0.25">
      <c r="A189" s="9"/>
      <c r="C189" s="10"/>
      <c r="H189" s="11"/>
      <c r="J189" s="11"/>
      <c r="K189" s="11"/>
    </row>
    <row r="190" spans="1:11" s="7" customFormat="1" x14ac:dyDescent="0.25">
      <c r="A190" s="9"/>
      <c r="C190" s="10"/>
      <c r="H190" s="11"/>
      <c r="J190" s="11"/>
      <c r="K190" s="11"/>
    </row>
    <row r="191" spans="1:11" s="7" customFormat="1" x14ac:dyDescent="0.25">
      <c r="A191" s="9"/>
      <c r="C191" s="10"/>
      <c r="H191" s="11"/>
      <c r="J191" s="11"/>
      <c r="K191" s="11"/>
    </row>
    <row r="192" spans="1:11" s="7" customFormat="1" x14ac:dyDescent="0.25">
      <c r="A192" s="9"/>
      <c r="C192" s="10"/>
      <c r="H192" s="11"/>
      <c r="J192" s="11"/>
      <c r="K192" s="11"/>
    </row>
    <row r="193" spans="1:11" s="7" customFormat="1" x14ac:dyDescent="0.25">
      <c r="A193" s="9"/>
      <c r="C193" s="10"/>
      <c r="H193" s="11"/>
      <c r="J193" s="11"/>
      <c r="K193" s="11"/>
    </row>
    <row r="194" spans="1:11" s="7" customFormat="1" x14ac:dyDescent="0.25">
      <c r="A194" s="9"/>
      <c r="C194" s="10"/>
      <c r="H194" s="11"/>
      <c r="J194" s="11"/>
      <c r="K194" s="11"/>
    </row>
    <row r="195" spans="1:11" s="7" customFormat="1" x14ac:dyDescent="0.25">
      <c r="A195" s="9"/>
      <c r="C195" s="10"/>
      <c r="H195" s="11"/>
      <c r="J195" s="11"/>
      <c r="K195" s="11"/>
    </row>
    <row r="196" spans="1:11" s="7" customFormat="1" x14ac:dyDescent="0.25">
      <c r="A196" s="9"/>
      <c r="C196" s="10"/>
      <c r="H196" s="11"/>
      <c r="J196" s="11"/>
      <c r="K196" s="11"/>
    </row>
    <row r="197" spans="1:11" s="7" customFormat="1" x14ac:dyDescent="0.25">
      <c r="A197" s="9"/>
      <c r="C197" s="10"/>
      <c r="H197" s="11"/>
      <c r="J197" s="11"/>
      <c r="K197" s="11"/>
    </row>
    <row r="198" spans="1:11" s="7" customFormat="1" x14ac:dyDescent="0.25">
      <c r="A198" s="9"/>
      <c r="C198" s="10"/>
      <c r="H198" s="11"/>
      <c r="J198" s="11"/>
      <c r="K198" s="11"/>
    </row>
    <row r="199" spans="1:11" s="7" customFormat="1" x14ac:dyDescent="0.25">
      <c r="A199" s="9"/>
      <c r="C199" s="10"/>
      <c r="H199" s="11"/>
      <c r="J199" s="11"/>
      <c r="K199" s="11"/>
    </row>
    <row r="200" spans="1:11" s="7" customFormat="1" x14ac:dyDescent="0.25">
      <c r="A200" s="9"/>
      <c r="C200" s="10"/>
      <c r="H200" s="11"/>
      <c r="J200" s="11"/>
      <c r="K200" s="11"/>
    </row>
    <row r="201" spans="1:11" s="7" customFormat="1" x14ac:dyDescent="0.25">
      <c r="A201" s="9"/>
      <c r="C201" s="10"/>
      <c r="H201" s="11"/>
      <c r="J201" s="11"/>
      <c r="K201" s="11"/>
    </row>
    <row r="202" spans="1:11" s="7" customFormat="1" x14ac:dyDescent="0.25">
      <c r="A202" s="9"/>
      <c r="C202" s="10"/>
      <c r="H202" s="11"/>
      <c r="J202" s="11"/>
      <c r="K202" s="11"/>
    </row>
    <row r="203" spans="1:11" s="7" customFormat="1" x14ac:dyDescent="0.25">
      <c r="A203" s="9"/>
      <c r="C203" s="10"/>
      <c r="H203" s="11"/>
      <c r="J203" s="11"/>
      <c r="K203" s="11"/>
    </row>
    <row r="204" spans="1:11" s="7" customFormat="1" x14ac:dyDescent="0.25">
      <c r="A204" s="9"/>
      <c r="C204" s="10"/>
      <c r="H204" s="11"/>
      <c r="J204" s="11"/>
      <c r="K204" s="11"/>
    </row>
    <row r="205" spans="1:11" s="7" customFormat="1" x14ac:dyDescent="0.25">
      <c r="A205" s="9"/>
      <c r="C205" s="10"/>
      <c r="H205" s="11"/>
      <c r="J205" s="11"/>
      <c r="K205" s="11"/>
    </row>
    <row r="206" spans="1:11" s="7" customFormat="1" x14ac:dyDescent="0.25">
      <c r="A206" s="9"/>
      <c r="C206" s="10"/>
      <c r="H206" s="11"/>
      <c r="J206" s="11"/>
      <c r="K206" s="11"/>
    </row>
    <row r="207" spans="1:11" s="7" customFormat="1" x14ac:dyDescent="0.25">
      <c r="A207" s="9"/>
      <c r="C207" s="10"/>
      <c r="H207" s="11"/>
      <c r="J207" s="11"/>
      <c r="K207" s="11"/>
    </row>
    <row r="208" spans="1:11" s="7" customFormat="1" x14ac:dyDescent="0.25">
      <c r="A208" s="9"/>
      <c r="C208" s="10"/>
      <c r="H208" s="11"/>
      <c r="J208" s="11"/>
      <c r="K208" s="11"/>
    </row>
    <row r="209" spans="1:11" s="7" customFormat="1" x14ac:dyDescent="0.25">
      <c r="A209" s="9"/>
      <c r="C209" s="10"/>
      <c r="H209" s="11"/>
      <c r="J209" s="11"/>
      <c r="K209" s="11"/>
    </row>
    <row r="210" spans="1:11" s="7" customFormat="1" x14ac:dyDescent="0.25">
      <c r="A210" s="9"/>
      <c r="C210" s="10"/>
      <c r="H210" s="11"/>
      <c r="J210" s="11"/>
      <c r="K210" s="11"/>
    </row>
    <row r="211" spans="1:11" s="7" customFormat="1" x14ac:dyDescent="0.25">
      <c r="A211" s="9"/>
      <c r="C211" s="10"/>
      <c r="H211" s="11"/>
      <c r="J211" s="11"/>
      <c r="K211" s="11"/>
    </row>
    <row r="212" spans="1:11" s="7" customFormat="1" x14ac:dyDescent="0.25">
      <c r="A212" s="9"/>
      <c r="C212" s="10"/>
      <c r="H212" s="11"/>
      <c r="J212" s="11"/>
      <c r="K212" s="11"/>
    </row>
    <row r="213" spans="1:11" s="7" customFormat="1" x14ac:dyDescent="0.25">
      <c r="A213" s="9"/>
      <c r="C213" s="10"/>
      <c r="H213" s="11"/>
      <c r="J213" s="11"/>
      <c r="K213" s="11"/>
    </row>
    <row r="214" spans="1:11" s="7" customFormat="1" x14ac:dyDescent="0.25">
      <c r="A214" s="9"/>
      <c r="C214" s="10"/>
      <c r="H214" s="11"/>
      <c r="J214" s="11"/>
      <c r="K214" s="11"/>
    </row>
    <row r="215" spans="1:11" s="7" customFormat="1" x14ac:dyDescent="0.25">
      <c r="A215" s="9"/>
      <c r="C215" s="10"/>
      <c r="H215" s="11"/>
      <c r="J215" s="11"/>
      <c r="K215" s="11"/>
    </row>
    <row r="216" spans="1:11" s="7" customFormat="1" x14ac:dyDescent="0.25">
      <c r="A216" s="9"/>
      <c r="C216" s="10"/>
      <c r="H216" s="11"/>
      <c r="J216" s="11"/>
      <c r="K216" s="11"/>
    </row>
    <row r="217" spans="1:11" s="7" customFormat="1" x14ac:dyDescent="0.25">
      <c r="A217" s="9"/>
      <c r="C217" s="10"/>
      <c r="H217" s="11"/>
      <c r="J217" s="11"/>
      <c r="K217" s="11"/>
    </row>
    <row r="218" spans="1:11" s="7" customFormat="1" x14ac:dyDescent="0.25">
      <c r="A218" s="9"/>
      <c r="C218" s="10"/>
      <c r="H218" s="11"/>
      <c r="J218" s="11"/>
      <c r="K218" s="11"/>
    </row>
    <row r="219" spans="1:11" s="7" customFormat="1" x14ac:dyDescent="0.25">
      <c r="A219" s="9"/>
      <c r="C219" s="10"/>
      <c r="H219" s="11"/>
      <c r="J219" s="11"/>
      <c r="K219" s="11"/>
    </row>
    <row r="220" spans="1:11" s="7" customFormat="1" x14ac:dyDescent="0.25">
      <c r="A220" s="9"/>
      <c r="C220" s="10"/>
      <c r="H220" s="11"/>
      <c r="J220" s="11"/>
      <c r="K220" s="11"/>
    </row>
    <row r="221" spans="1:11" s="7" customFormat="1" x14ac:dyDescent="0.25">
      <c r="A221" s="9"/>
      <c r="C221" s="10"/>
      <c r="H221" s="11"/>
      <c r="J221" s="11"/>
      <c r="K221" s="11"/>
    </row>
    <row r="222" spans="1:11" s="7" customFormat="1" x14ac:dyDescent="0.25">
      <c r="A222" s="9"/>
      <c r="C222" s="10"/>
      <c r="H222" s="11"/>
      <c r="J222" s="11"/>
      <c r="K222" s="11"/>
    </row>
    <row r="223" spans="1:11" s="7" customFormat="1" x14ac:dyDescent="0.25">
      <c r="A223" s="9"/>
      <c r="C223" s="10"/>
      <c r="H223" s="11"/>
      <c r="J223" s="11"/>
      <c r="K223" s="11"/>
    </row>
    <row r="224" spans="1:11" s="7" customFormat="1" x14ac:dyDescent="0.25">
      <c r="A224" s="9"/>
      <c r="C224" s="10"/>
      <c r="H224" s="11"/>
      <c r="J224" s="11"/>
      <c r="K224" s="11"/>
    </row>
    <row r="225" spans="1:11" s="7" customFormat="1" x14ac:dyDescent="0.25">
      <c r="A225" s="9"/>
      <c r="C225" s="10"/>
      <c r="H225" s="11"/>
      <c r="J225" s="11"/>
      <c r="K225" s="11"/>
    </row>
    <row r="226" spans="1:11" s="7" customFormat="1" x14ac:dyDescent="0.25">
      <c r="A226" s="9"/>
      <c r="C226" s="10"/>
      <c r="H226" s="11"/>
      <c r="J226" s="11"/>
      <c r="K226" s="11"/>
    </row>
    <row r="227" spans="1:11" s="7" customFormat="1" x14ac:dyDescent="0.25">
      <c r="A227" s="9"/>
      <c r="C227" s="10"/>
      <c r="H227" s="11"/>
      <c r="J227" s="11"/>
      <c r="K227" s="11"/>
    </row>
    <row r="228" spans="1:11" s="7" customFormat="1" x14ac:dyDescent="0.25">
      <c r="A228" s="9"/>
      <c r="C228" s="10"/>
      <c r="H228" s="11"/>
      <c r="J228" s="11"/>
      <c r="K228" s="11"/>
    </row>
    <row r="229" spans="1:11" s="7" customFormat="1" x14ac:dyDescent="0.25">
      <c r="A229" s="9"/>
      <c r="C229" s="10"/>
      <c r="H229" s="11"/>
      <c r="J229" s="11"/>
      <c r="K229" s="11"/>
    </row>
    <row r="230" spans="1:11" s="7" customFormat="1" x14ac:dyDescent="0.25">
      <c r="A230" s="9"/>
      <c r="C230" s="10"/>
      <c r="H230" s="11"/>
      <c r="J230" s="11"/>
      <c r="K230" s="11"/>
    </row>
    <row r="231" spans="1:11" s="7" customFormat="1" x14ac:dyDescent="0.25">
      <c r="A231" s="9"/>
      <c r="C231" s="10"/>
      <c r="H231" s="11"/>
      <c r="J231" s="11"/>
      <c r="K231" s="11"/>
    </row>
    <row r="232" spans="1:11" s="7" customFormat="1" x14ac:dyDescent="0.25">
      <c r="A232" s="9"/>
      <c r="C232" s="10"/>
      <c r="H232" s="11"/>
      <c r="J232" s="11"/>
      <c r="K232" s="11"/>
    </row>
    <row r="233" spans="1:11" s="7" customFormat="1" x14ac:dyDescent="0.25">
      <c r="A233" s="9"/>
      <c r="C233" s="10"/>
      <c r="H233" s="11"/>
      <c r="J233" s="11"/>
      <c r="K233" s="11"/>
    </row>
    <row r="234" spans="1:11" s="7" customFormat="1" x14ac:dyDescent="0.25">
      <c r="A234" s="9"/>
      <c r="C234" s="10"/>
      <c r="H234" s="11"/>
      <c r="J234" s="11"/>
      <c r="K234" s="11"/>
    </row>
    <row r="235" spans="1:11" s="7" customFormat="1" x14ac:dyDescent="0.25">
      <c r="A235" s="9"/>
      <c r="C235" s="10"/>
      <c r="H235" s="11"/>
      <c r="J235" s="11"/>
      <c r="K235" s="11"/>
    </row>
    <row r="236" spans="1:11" s="7" customFormat="1" x14ac:dyDescent="0.25">
      <c r="A236" s="9"/>
      <c r="C236" s="10"/>
      <c r="H236" s="11"/>
      <c r="J236" s="11"/>
      <c r="K236" s="11"/>
    </row>
    <row r="237" spans="1:11" s="7" customFormat="1" x14ac:dyDescent="0.25">
      <c r="A237" s="9"/>
      <c r="C237" s="10"/>
      <c r="H237" s="11"/>
      <c r="J237" s="11"/>
      <c r="K237" s="11"/>
    </row>
    <row r="238" spans="1:11" s="7" customFormat="1" x14ac:dyDescent="0.25">
      <c r="A238" s="9"/>
      <c r="C238" s="10"/>
      <c r="H238" s="11"/>
      <c r="J238" s="11"/>
      <c r="K238" s="11"/>
    </row>
    <row r="239" spans="1:11" s="7" customFormat="1" x14ac:dyDescent="0.25">
      <c r="A239" s="9"/>
      <c r="C239" s="10"/>
      <c r="H239" s="11"/>
      <c r="J239" s="11"/>
      <c r="K239" s="11"/>
    </row>
    <row r="240" spans="1:11" s="7" customFormat="1" x14ac:dyDescent="0.25">
      <c r="A240" s="9"/>
      <c r="C240" s="10"/>
      <c r="H240" s="11"/>
      <c r="J240" s="11"/>
      <c r="K240" s="11"/>
    </row>
    <row r="241" spans="1:11" s="7" customFormat="1" x14ac:dyDescent="0.25">
      <c r="A241" s="9"/>
      <c r="C241" s="10"/>
      <c r="H241" s="11"/>
      <c r="J241" s="11"/>
      <c r="K241" s="11"/>
    </row>
    <row r="242" spans="1:11" s="7" customFormat="1" x14ac:dyDescent="0.25">
      <c r="A242" s="9"/>
      <c r="C242" s="10"/>
      <c r="H242" s="11"/>
      <c r="J242" s="11"/>
      <c r="K242" s="11"/>
    </row>
    <row r="243" spans="1:11" s="7" customFormat="1" x14ac:dyDescent="0.25">
      <c r="A243" s="9"/>
      <c r="C243" s="10"/>
      <c r="H243" s="11"/>
      <c r="J243" s="11"/>
      <c r="K243" s="11"/>
    </row>
    <row r="244" spans="1:11" s="7" customFormat="1" x14ac:dyDescent="0.25">
      <c r="A244" s="9"/>
      <c r="C244" s="10"/>
      <c r="H244" s="11"/>
      <c r="J244" s="11"/>
      <c r="K244" s="11"/>
    </row>
    <row r="245" spans="1:11" s="7" customFormat="1" x14ac:dyDescent="0.25">
      <c r="A245" s="9"/>
      <c r="C245" s="10"/>
      <c r="H245" s="11"/>
      <c r="J245" s="11"/>
      <c r="K245" s="11"/>
    </row>
    <row r="246" spans="1:11" s="7" customFormat="1" x14ac:dyDescent="0.25">
      <c r="A246" s="9"/>
      <c r="C246" s="10"/>
      <c r="H246" s="11"/>
      <c r="J246" s="11"/>
      <c r="K246" s="11"/>
    </row>
    <row r="247" spans="1:11" s="7" customFormat="1" x14ac:dyDescent="0.25">
      <c r="A247" s="9"/>
      <c r="C247" s="10"/>
      <c r="H247" s="11"/>
      <c r="J247" s="11"/>
      <c r="K247" s="11"/>
    </row>
    <row r="248" spans="1:11" s="7" customFormat="1" x14ac:dyDescent="0.25">
      <c r="A248" s="9"/>
      <c r="C248" s="10"/>
      <c r="H248" s="11"/>
      <c r="J248" s="11"/>
      <c r="K248" s="11"/>
    </row>
    <row r="249" spans="1:11" s="7" customFormat="1" x14ac:dyDescent="0.25">
      <c r="A249" s="9"/>
      <c r="C249" s="10"/>
      <c r="H249" s="11"/>
      <c r="J249" s="11"/>
      <c r="K249" s="11"/>
    </row>
    <row r="250" spans="1:11" s="7" customFormat="1" x14ac:dyDescent="0.25">
      <c r="A250" s="9"/>
      <c r="C250" s="10"/>
      <c r="H250" s="11"/>
      <c r="J250" s="11"/>
      <c r="K250" s="11"/>
    </row>
    <row r="251" spans="1:11" s="7" customFormat="1" x14ac:dyDescent="0.25">
      <c r="A251" s="9"/>
      <c r="C251" s="10"/>
      <c r="H251" s="11"/>
      <c r="J251" s="11"/>
      <c r="K251" s="11"/>
    </row>
    <row r="252" spans="1:11" s="7" customFormat="1" x14ac:dyDescent="0.25">
      <c r="A252" s="9"/>
      <c r="C252" s="10"/>
      <c r="H252" s="11"/>
      <c r="J252" s="11"/>
      <c r="K252" s="11"/>
    </row>
    <row r="253" spans="1:11" s="7" customFormat="1" x14ac:dyDescent="0.25">
      <c r="A253" s="9"/>
      <c r="C253" s="10"/>
      <c r="H253" s="11"/>
      <c r="J253" s="11"/>
      <c r="K253" s="11"/>
    </row>
    <row r="254" spans="1:11" s="7" customFormat="1" x14ac:dyDescent="0.25">
      <c r="A254" s="9"/>
      <c r="C254" s="10"/>
      <c r="H254" s="11"/>
      <c r="J254" s="11"/>
      <c r="K254" s="11"/>
    </row>
    <row r="255" spans="1:11" s="7" customFormat="1" x14ac:dyDescent="0.25">
      <c r="A255" s="9"/>
      <c r="C255" s="10"/>
      <c r="H255" s="11"/>
      <c r="J255" s="11"/>
      <c r="K255" s="11"/>
    </row>
    <row r="256" spans="1:11" s="7" customFormat="1" x14ac:dyDescent="0.25">
      <c r="A256" s="9"/>
      <c r="C256" s="10"/>
      <c r="H256" s="11"/>
      <c r="J256" s="11"/>
      <c r="K256" s="11"/>
    </row>
    <row r="257" spans="1:11" s="7" customFormat="1" x14ac:dyDescent="0.25">
      <c r="A257" s="9"/>
      <c r="C257" s="10"/>
      <c r="H257" s="11"/>
      <c r="J257" s="11"/>
      <c r="K257" s="11"/>
    </row>
    <row r="258" spans="1:11" s="7" customFormat="1" x14ac:dyDescent="0.25">
      <c r="A258" s="9"/>
      <c r="C258" s="10"/>
      <c r="H258" s="11"/>
      <c r="J258" s="11"/>
      <c r="K258" s="11"/>
    </row>
    <row r="259" spans="1:11" s="7" customFormat="1" x14ac:dyDescent="0.25">
      <c r="A259" s="9"/>
      <c r="C259" s="10"/>
      <c r="H259" s="11"/>
      <c r="J259" s="11"/>
      <c r="K259" s="11"/>
    </row>
    <row r="260" spans="1:11" s="7" customFormat="1" x14ac:dyDescent="0.25">
      <c r="A260" s="9"/>
      <c r="C260" s="10"/>
      <c r="H260" s="11"/>
      <c r="J260" s="11"/>
      <c r="K260" s="11"/>
    </row>
    <row r="261" spans="1:11" s="7" customFormat="1" x14ac:dyDescent="0.25">
      <c r="A261" s="9"/>
      <c r="C261" s="10"/>
      <c r="H261" s="11"/>
      <c r="J261" s="11"/>
      <c r="K261" s="11"/>
    </row>
    <row r="262" spans="1:11" s="7" customFormat="1" x14ac:dyDescent="0.25">
      <c r="A262" s="9"/>
      <c r="C262" s="10"/>
      <c r="H262" s="11"/>
      <c r="J262" s="11"/>
      <c r="K262" s="11"/>
    </row>
    <row r="263" spans="1:11" s="7" customFormat="1" x14ac:dyDescent="0.25">
      <c r="A263" s="9"/>
      <c r="C263" s="10"/>
      <c r="H263" s="11"/>
      <c r="J263" s="11"/>
      <c r="K263" s="11"/>
    </row>
    <row r="264" spans="1:11" s="7" customFormat="1" x14ac:dyDescent="0.25">
      <c r="A264" s="9"/>
      <c r="C264" s="10"/>
      <c r="H264" s="11"/>
      <c r="J264" s="11"/>
      <c r="K264" s="11"/>
    </row>
    <row r="265" spans="1:11" s="7" customFormat="1" x14ac:dyDescent="0.25">
      <c r="A265" s="9"/>
      <c r="C265" s="10"/>
      <c r="H265" s="11"/>
      <c r="J265" s="11"/>
      <c r="K265" s="11"/>
    </row>
    <row r="266" spans="1:11" s="7" customFormat="1" x14ac:dyDescent="0.25">
      <c r="A266" s="9"/>
      <c r="C266" s="10"/>
      <c r="H266" s="11"/>
      <c r="J266" s="11"/>
      <c r="K266" s="11"/>
    </row>
    <row r="267" spans="1:11" s="7" customFormat="1" x14ac:dyDescent="0.25">
      <c r="A267" s="9"/>
      <c r="C267" s="10"/>
      <c r="H267" s="11"/>
      <c r="J267" s="11"/>
      <c r="K267" s="11"/>
    </row>
    <row r="268" spans="1:11" s="7" customFormat="1" x14ac:dyDescent="0.25">
      <c r="A268" s="9"/>
      <c r="C268" s="10"/>
      <c r="H268" s="11"/>
      <c r="J268" s="11"/>
      <c r="K268" s="11"/>
    </row>
    <row r="269" spans="1:11" s="7" customFormat="1" x14ac:dyDescent="0.25">
      <c r="A269" s="9"/>
      <c r="C269" s="10"/>
      <c r="H269" s="11"/>
      <c r="J269" s="11"/>
      <c r="K269" s="11"/>
    </row>
    <row r="270" spans="1:11" s="7" customFormat="1" x14ac:dyDescent="0.25">
      <c r="A270" s="9"/>
      <c r="C270" s="10"/>
      <c r="H270" s="11"/>
      <c r="J270" s="11"/>
      <c r="K270" s="11"/>
    </row>
    <row r="271" spans="1:11" s="7" customFormat="1" x14ac:dyDescent="0.25">
      <c r="A271" s="9"/>
      <c r="C271" s="10"/>
      <c r="H271" s="11"/>
      <c r="J271" s="11"/>
      <c r="K271" s="11"/>
    </row>
    <row r="272" spans="1:11" s="7" customFormat="1" x14ac:dyDescent="0.25">
      <c r="A272" s="9"/>
      <c r="C272" s="10"/>
      <c r="H272" s="11"/>
      <c r="J272" s="11"/>
      <c r="K272" s="11"/>
    </row>
    <row r="273" spans="1:11" s="7" customFormat="1" x14ac:dyDescent="0.25">
      <c r="A273" s="9"/>
      <c r="C273" s="10"/>
      <c r="H273" s="11"/>
      <c r="J273" s="11"/>
      <c r="K273" s="11"/>
    </row>
    <row r="274" spans="1:11" s="7" customFormat="1" x14ac:dyDescent="0.25">
      <c r="A274" s="9"/>
      <c r="C274" s="10"/>
      <c r="H274" s="11"/>
      <c r="J274" s="11"/>
      <c r="K274" s="11"/>
    </row>
    <row r="275" spans="1:11" s="7" customFormat="1" x14ac:dyDescent="0.25">
      <c r="A275" s="9"/>
      <c r="C275" s="10"/>
      <c r="H275" s="11"/>
      <c r="J275" s="11"/>
      <c r="K275" s="11"/>
    </row>
    <row r="276" spans="1:11" s="7" customFormat="1" x14ac:dyDescent="0.25">
      <c r="A276" s="9"/>
      <c r="C276" s="10"/>
      <c r="H276" s="11"/>
      <c r="J276" s="11"/>
      <c r="K276" s="11"/>
    </row>
    <row r="277" spans="1:11" s="7" customFormat="1" x14ac:dyDescent="0.25">
      <c r="A277" s="9"/>
      <c r="C277" s="10"/>
      <c r="H277" s="11"/>
      <c r="J277" s="11"/>
      <c r="K277" s="11"/>
    </row>
    <row r="278" spans="1:11" s="7" customFormat="1" x14ac:dyDescent="0.25">
      <c r="A278" s="9"/>
      <c r="C278" s="10"/>
      <c r="H278" s="11"/>
      <c r="J278" s="11"/>
      <c r="K278" s="11"/>
    </row>
    <row r="279" spans="1:11" s="7" customFormat="1" x14ac:dyDescent="0.25">
      <c r="A279" s="9"/>
      <c r="C279" s="10"/>
      <c r="H279" s="11"/>
      <c r="J279" s="11"/>
      <c r="K279" s="11"/>
    </row>
    <row r="280" spans="1:11" s="7" customFormat="1" x14ac:dyDescent="0.25">
      <c r="A280" s="9"/>
      <c r="C280" s="10"/>
      <c r="H280" s="11"/>
      <c r="J280" s="11"/>
      <c r="K280" s="11"/>
    </row>
    <row r="281" spans="1:11" s="7" customFormat="1" x14ac:dyDescent="0.25">
      <c r="A281" s="9"/>
      <c r="C281" s="10"/>
      <c r="H281" s="11"/>
      <c r="J281" s="11"/>
      <c r="K281" s="11"/>
    </row>
    <row r="282" spans="1:11" s="7" customFormat="1" x14ac:dyDescent="0.25">
      <c r="A282" s="9"/>
      <c r="C282" s="10"/>
      <c r="H282" s="11"/>
      <c r="J282" s="11"/>
      <c r="K282" s="11"/>
    </row>
    <row r="283" spans="1:11" s="7" customFormat="1" x14ac:dyDescent="0.25">
      <c r="A283" s="9"/>
      <c r="C283" s="10"/>
      <c r="H283" s="11"/>
      <c r="J283" s="11"/>
      <c r="K283" s="11"/>
    </row>
    <row r="284" spans="1:11" s="7" customFormat="1" x14ac:dyDescent="0.25">
      <c r="A284" s="9"/>
      <c r="C284" s="10"/>
      <c r="H284" s="11"/>
      <c r="J284" s="11"/>
      <c r="K284" s="11"/>
    </row>
    <row r="285" spans="1:11" s="7" customFormat="1" x14ac:dyDescent="0.25">
      <c r="A285" s="9"/>
      <c r="C285" s="10"/>
      <c r="H285" s="11"/>
      <c r="J285" s="11"/>
      <c r="K285" s="11"/>
    </row>
    <row r="286" spans="1:11" s="7" customFormat="1" x14ac:dyDescent="0.25">
      <c r="A286" s="9"/>
      <c r="C286" s="10"/>
      <c r="H286" s="11"/>
      <c r="J286" s="11"/>
      <c r="K286" s="11"/>
    </row>
    <row r="287" spans="1:11" s="7" customFormat="1" x14ac:dyDescent="0.25">
      <c r="A287" s="9"/>
      <c r="C287" s="10"/>
      <c r="H287" s="11"/>
      <c r="J287" s="11"/>
      <c r="K287" s="11"/>
    </row>
    <row r="288" spans="1:11" s="7" customFormat="1" x14ac:dyDescent="0.25">
      <c r="A288" s="9"/>
      <c r="C288" s="10"/>
      <c r="H288" s="11"/>
      <c r="J288" s="11"/>
      <c r="K288" s="11"/>
    </row>
    <row r="289" spans="1:11" s="7" customFormat="1" x14ac:dyDescent="0.25">
      <c r="A289" s="9"/>
      <c r="C289" s="10"/>
      <c r="H289" s="11"/>
      <c r="J289" s="11"/>
      <c r="K289" s="11"/>
    </row>
    <row r="290" spans="1:11" s="7" customFormat="1" x14ac:dyDescent="0.25">
      <c r="A290" s="9"/>
      <c r="C290" s="10"/>
      <c r="H290" s="11"/>
      <c r="J290" s="11"/>
      <c r="K290" s="11"/>
    </row>
    <row r="291" spans="1:11" s="7" customFormat="1" x14ac:dyDescent="0.25">
      <c r="A291" s="9"/>
      <c r="C291" s="10"/>
      <c r="H291" s="11"/>
      <c r="J291" s="11"/>
      <c r="K291" s="11"/>
    </row>
    <row r="292" spans="1:11" s="7" customFormat="1" x14ac:dyDescent="0.25">
      <c r="A292" s="9"/>
      <c r="C292" s="10"/>
      <c r="H292" s="11"/>
      <c r="J292" s="11"/>
      <c r="K292" s="11"/>
    </row>
    <row r="293" spans="1:11" s="7" customFormat="1" x14ac:dyDescent="0.25">
      <c r="A293" s="9"/>
      <c r="C293" s="10"/>
      <c r="H293" s="11"/>
      <c r="J293" s="11"/>
      <c r="K293" s="11"/>
    </row>
    <row r="294" spans="1:11" s="7" customFormat="1" x14ac:dyDescent="0.25">
      <c r="A294" s="9"/>
      <c r="C294" s="10"/>
      <c r="H294" s="11"/>
      <c r="J294" s="11"/>
      <c r="K294" s="11"/>
    </row>
    <row r="295" spans="1:11" s="7" customFormat="1" x14ac:dyDescent="0.25">
      <c r="A295" s="9"/>
      <c r="C295" s="10"/>
      <c r="H295" s="11"/>
      <c r="J295" s="11"/>
      <c r="K295" s="11"/>
    </row>
    <row r="296" spans="1:11" s="7" customFormat="1" x14ac:dyDescent="0.25">
      <c r="A296" s="9"/>
      <c r="C296" s="10"/>
      <c r="H296" s="11"/>
      <c r="J296" s="11"/>
      <c r="K296" s="11"/>
    </row>
    <row r="297" spans="1:11" s="7" customFormat="1" x14ac:dyDescent="0.25">
      <c r="A297" s="9"/>
      <c r="C297" s="10"/>
      <c r="H297" s="11"/>
      <c r="J297" s="11"/>
      <c r="K297" s="11"/>
    </row>
    <row r="298" spans="1:11" s="7" customFormat="1" x14ac:dyDescent="0.25">
      <c r="A298" s="9"/>
      <c r="C298" s="10"/>
      <c r="H298" s="11"/>
      <c r="J298" s="11"/>
      <c r="K298" s="11"/>
    </row>
    <row r="299" spans="1:11" s="7" customFormat="1" x14ac:dyDescent="0.25">
      <c r="A299" s="9"/>
      <c r="C299" s="10"/>
      <c r="H299" s="11"/>
      <c r="J299" s="11"/>
      <c r="K299" s="11"/>
    </row>
    <row r="300" spans="1:11" s="7" customFormat="1" x14ac:dyDescent="0.25">
      <c r="A300" s="9"/>
      <c r="C300" s="10"/>
      <c r="H300" s="11"/>
      <c r="J300" s="11"/>
      <c r="K300" s="11"/>
    </row>
    <row r="301" spans="1:11" s="7" customFormat="1" x14ac:dyDescent="0.25">
      <c r="A301" s="9"/>
      <c r="C301" s="10"/>
      <c r="H301" s="11"/>
      <c r="J301" s="11"/>
      <c r="K301" s="11"/>
    </row>
    <row r="302" spans="1:11" s="7" customFormat="1" x14ac:dyDescent="0.25">
      <c r="A302" s="9"/>
      <c r="C302" s="10"/>
      <c r="H302" s="11"/>
      <c r="J302" s="11"/>
      <c r="K302" s="11"/>
    </row>
    <row r="303" spans="1:11" s="7" customFormat="1" x14ac:dyDescent="0.25">
      <c r="A303" s="9"/>
      <c r="C303" s="10"/>
      <c r="H303" s="11"/>
      <c r="J303" s="11"/>
      <c r="K303" s="11"/>
    </row>
    <row r="304" spans="1:11" s="7" customFormat="1" x14ac:dyDescent="0.25">
      <c r="A304" s="9"/>
      <c r="C304" s="10"/>
      <c r="H304" s="11"/>
      <c r="J304" s="11"/>
      <c r="K304" s="11"/>
    </row>
    <row r="305" spans="1:11" s="7" customFormat="1" x14ac:dyDescent="0.25">
      <c r="A305" s="9"/>
      <c r="C305" s="10"/>
      <c r="H305" s="11"/>
      <c r="J305" s="11"/>
      <c r="K305" s="11"/>
    </row>
    <row r="306" spans="1:11" s="7" customFormat="1" x14ac:dyDescent="0.25">
      <c r="A306" s="9"/>
      <c r="C306" s="10"/>
      <c r="H306" s="11"/>
      <c r="J306" s="11"/>
      <c r="K306" s="11"/>
    </row>
    <row r="307" spans="1:11" s="7" customFormat="1" x14ac:dyDescent="0.25">
      <c r="A307" s="9"/>
      <c r="C307" s="10"/>
      <c r="H307" s="11"/>
      <c r="J307" s="11"/>
      <c r="K307" s="11"/>
    </row>
    <row r="308" spans="1:11" s="7" customFormat="1" x14ac:dyDescent="0.25">
      <c r="A308" s="9"/>
      <c r="C308" s="10"/>
      <c r="H308" s="11"/>
      <c r="J308" s="11"/>
      <c r="K308" s="11"/>
    </row>
    <row r="309" spans="1:11" s="7" customFormat="1" x14ac:dyDescent="0.25">
      <c r="A309" s="9"/>
      <c r="C309" s="10"/>
      <c r="H309" s="11"/>
      <c r="J309" s="11"/>
      <c r="K309" s="11"/>
    </row>
    <row r="310" spans="1:11" s="7" customFormat="1" x14ac:dyDescent="0.25">
      <c r="A310" s="9"/>
      <c r="C310" s="10"/>
      <c r="H310" s="11"/>
      <c r="J310" s="11"/>
      <c r="K310" s="11"/>
    </row>
    <row r="311" spans="1:11" s="7" customFormat="1" x14ac:dyDescent="0.25">
      <c r="A311" s="9"/>
      <c r="C311" s="10"/>
      <c r="H311" s="11"/>
      <c r="J311" s="11"/>
      <c r="K311" s="11"/>
    </row>
    <row r="312" spans="1:11" s="7" customFormat="1" x14ac:dyDescent="0.25">
      <c r="A312" s="9"/>
      <c r="C312" s="10"/>
      <c r="H312" s="11"/>
      <c r="J312" s="11"/>
      <c r="K312" s="11"/>
    </row>
    <row r="313" spans="1:11" s="7" customFormat="1" x14ac:dyDescent="0.25">
      <c r="A313" s="9"/>
      <c r="C313" s="10"/>
      <c r="H313" s="11"/>
      <c r="J313" s="11"/>
      <c r="K313" s="11"/>
    </row>
    <row r="314" spans="1:11" s="7" customFormat="1" x14ac:dyDescent="0.25">
      <c r="A314" s="9"/>
      <c r="C314" s="10"/>
      <c r="H314" s="11"/>
      <c r="J314" s="11"/>
      <c r="K314" s="11"/>
    </row>
    <row r="315" spans="1:11" s="7" customFormat="1" x14ac:dyDescent="0.25">
      <c r="A315" s="9"/>
      <c r="C315" s="10"/>
      <c r="H315" s="11"/>
      <c r="J315" s="11"/>
      <c r="K315" s="11"/>
    </row>
    <row r="316" spans="1:11" s="7" customFormat="1" x14ac:dyDescent="0.25">
      <c r="A316" s="9"/>
      <c r="C316" s="10"/>
      <c r="H316" s="11"/>
      <c r="J316" s="11"/>
      <c r="K316" s="11"/>
    </row>
    <row r="317" spans="1:11" s="7" customFormat="1" x14ac:dyDescent="0.25">
      <c r="A317" s="9"/>
      <c r="C317" s="10"/>
      <c r="H317" s="11"/>
      <c r="J317" s="11"/>
      <c r="K317" s="11"/>
    </row>
    <row r="318" spans="1:11" s="7" customFormat="1" x14ac:dyDescent="0.25">
      <c r="A318" s="9"/>
      <c r="C318" s="10"/>
      <c r="H318" s="11"/>
      <c r="J318" s="11"/>
      <c r="K318" s="11"/>
    </row>
    <row r="319" spans="1:11" s="7" customFormat="1" x14ac:dyDescent="0.25">
      <c r="A319" s="9"/>
      <c r="C319" s="10"/>
      <c r="H319" s="11"/>
      <c r="J319" s="11"/>
      <c r="K319" s="11"/>
    </row>
    <row r="320" spans="1:11" s="7" customFormat="1" x14ac:dyDescent="0.25">
      <c r="A320" s="9"/>
      <c r="C320" s="10"/>
      <c r="H320" s="11"/>
      <c r="J320" s="11"/>
      <c r="K320" s="11"/>
    </row>
    <row r="321" spans="1:11" s="7" customFormat="1" x14ac:dyDescent="0.25">
      <c r="A321" s="9"/>
      <c r="C321" s="10"/>
      <c r="H321" s="11"/>
      <c r="J321" s="11"/>
      <c r="K321" s="11"/>
    </row>
    <row r="322" spans="1:11" s="7" customFormat="1" x14ac:dyDescent="0.25">
      <c r="A322" s="9"/>
      <c r="C322" s="10"/>
      <c r="H322" s="11"/>
      <c r="J322" s="11"/>
      <c r="K322" s="11"/>
    </row>
    <row r="323" spans="1:11" s="7" customFormat="1" x14ac:dyDescent="0.25">
      <c r="A323" s="9"/>
      <c r="C323" s="10"/>
      <c r="H323" s="11"/>
      <c r="J323" s="11"/>
      <c r="K323" s="11"/>
    </row>
    <row r="324" spans="1:11" s="7" customFormat="1" x14ac:dyDescent="0.25">
      <c r="A324" s="9"/>
      <c r="C324" s="10"/>
      <c r="H324" s="11"/>
      <c r="J324" s="11"/>
      <c r="K324" s="11"/>
    </row>
    <row r="325" spans="1:11" s="7" customFormat="1" x14ac:dyDescent="0.25">
      <c r="A325" s="9"/>
      <c r="C325" s="10"/>
      <c r="H325" s="11"/>
      <c r="J325" s="11"/>
      <c r="K325" s="11"/>
    </row>
    <row r="326" spans="1:11" s="7" customFormat="1" x14ac:dyDescent="0.25">
      <c r="A326" s="9"/>
      <c r="C326" s="10"/>
      <c r="H326" s="11"/>
      <c r="J326" s="11"/>
      <c r="K326" s="11"/>
    </row>
    <row r="327" spans="1:11" s="7" customFormat="1" x14ac:dyDescent="0.25">
      <c r="A327" s="9"/>
      <c r="C327" s="10"/>
      <c r="H327" s="11"/>
      <c r="J327" s="11"/>
      <c r="K327" s="11"/>
    </row>
    <row r="328" spans="1:11" s="7" customFormat="1" x14ac:dyDescent="0.25">
      <c r="A328" s="9"/>
      <c r="C328" s="10"/>
      <c r="H328" s="11"/>
      <c r="J328" s="11"/>
      <c r="K328" s="11"/>
    </row>
    <row r="329" spans="1:11" s="7" customFormat="1" x14ac:dyDescent="0.25">
      <c r="A329" s="9"/>
      <c r="C329" s="10"/>
      <c r="H329" s="11"/>
      <c r="J329" s="11"/>
      <c r="K329" s="11"/>
    </row>
    <row r="330" spans="1:11" s="7" customFormat="1" x14ac:dyDescent="0.25">
      <c r="A330" s="9"/>
      <c r="C330" s="10"/>
      <c r="H330" s="11"/>
      <c r="J330" s="11"/>
      <c r="K330" s="11"/>
    </row>
    <row r="331" spans="1:11" s="7" customFormat="1" x14ac:dyDescent="0.25">
      <c r="A331" s="9"/>
      <c r="C331" s="10"/>
      <c r="H331" s="11"/>
      <c r="J331" s="11"/>
      <c r="K331" s="11"/>
    </row>
    <row r="332" spans="1:11" s="7" customFormat="1" x14ac:dyDescent="0.25">
      <c r="A332" s="9"/>
      <c r="C332" s="10"/>
      <c r="H332" s="11"/>
      <c r="J332" s="11"/>
      <c r="K332" s="11"/>
    </row>
    <row r="333" spans="1:11" s="7" customFormat="1" x14ac:dyDescent="0.25">
      <c r="A333" s="9"/>
      <c r="C333" s="10"/>
      <c r="H333" s="11"/>
      <c r="J333" s="11"/>
      <c r="K333" s="11"/>
    </row>
    <row r="334" spans="1:11" s="7" customFormat="1" x14ac:dyDescent="0.25">
      <c r="A334" s="9"/>
      <c r="C334" s="10"/>
      <c r="H334" s="11"/>
      <c r="J334" s="11"/>
      <c r="K334" s="11"/>
    </row>
    <row r="335" spans="1:11" s="7" customFormat="1" x14ac:dyDescent="0.25">
      <c r="A335" s="9"/>
      <c r="C335" s="10"/>
      <c r="H335" s="11"/>
      <c r="J335" s="11"/>
      <c r="K335" s="11"/>
    </row>
    <row r="336" spans="1:11" s="7" customFormat="1" x14ac:dyDescent="0.25">
      <c r="A336" s="9"/>
      <c r="C336" s="10"/>
      <c r="H336" s="11"/>
      <c r="J336" s="11"/>
      <c r="K336" s="11"/>
    </row>
    <row r="337" spans="1:11" s="7" customFormat="1" x14ac:dyDescent="0.25">
      <c r="A337" s="9"/>
      <c r="C337" s="10"/>
      <c r="H337" s="11"/>
      <c r="J337" s="11"/>
      <c r="K337" s="11"/>
    </row>
    <row r="338" spans="1:11" s="7" customFormat="1" x14ac:dyDescent="0.25">
      <c r="A338" s="9"/>
      <c r="C338" s="10"/>
      <c r="H338" s="11"/>
      <c r="J338" s="11"/>
      <c r="K338" s="11"/>
    </row>
    <row r="339" spans="1:11" s="7" customFormat="1" x14ac:dyDescent="0.25">
      <c r="A339" s="9"/>
      <c r="C339" s="10"/>
      <c r="H339" s="11"/>
      <c r="J339" s="11"/>
      <c r="K339" s="11"/>
    </row>
    <row r="340" spans="1:11" s="7" customFormat="1" x14ac:dyDescent="0.25">
      <c r="A340" s="9"/>
      <c r="C340" s="10"/>
      <c r="H340" s="11"/>
      <c r="J340" s="11"/>
      <c r="K340" s="11"/>
    </row>
    <row r="341" spans="1:11" s="7" customFormat="1" x14ac:dyDescent="0.25">
      <c r="A341" s="9"/>
      <c r="C341" s="10"/>
      <c r="H341" s="11"/>
      <c r="J341" s="11"/>
      <c r="K341" s="11"/>
    </row>
    <row r="342" spans="1:11" s="7" customFormat="1" x14ac:dyDescent="0.25">
      <c r="A342" s="9"/>
      <c r="C342" s="10"/>
      <c r="H342" s="11"/>
      <c r="J342" s="11"/>
      <c r="K342" s="11"/>
    </row>
    <row r="343" spans="1:11" s="7" customFormat="1" x14ac:dyDescent="0.25">
      <c r="A343" s="9"/>
      <c r="C343" s="10"/>
      <c r="H343" s="11"/>
      <c r="J343" s="11"/>
      <c r="K343" s="11"/>
    </row>
    <row r="344" spans="1:11" s="7" customFormat="1" x14ac:dyDescent="0.25">
      <c r="A344" s="9"/>
      <c r="C344" s="10"/>
      <c r="H344" s="11"/>
      <c r="J344" s="11"/>
      <c r="K344" s="11"/>
    </row>
    <row r="345" spans="1:11" s="7" customFormat="1" x14ac:dyDescent="0.25">
      <c r="A345" s="9"/>
      <c r="C345" s="10"/>
      <c r="H345" s="11"/>
      <c r="J345" s="11"/>
      <c r="K345" s="11"/>
    </row>
    <row r="346" spans="1:11" s="7" customFormat="1" x14ac:dyDescent="0.25">
      <c r="A346" s="9"/>
      <c r="C346" s="10"/>
      <c r="H346" s="11"/>
      <c r="J346" s="11"/>
      <c r="K346" s="11"/>
    </row>
    <row r="347" spans="1:11" s="7" customFormat="1" x14ac:dyDescent="0.25">
      <c r="A347" s="9"/>
      <c r="C347" s="10"/>
      <c r="H347" s="11"/>
      <c r="J347" s="11"/>
      <c r="K347" s="11"/>
    </row>
    <row r="348" spans="1:11" s="7" customFormat="1" x14ac:dyDescent="0.25">
      <c r="A348" s="9"/>
      <c r="C348" s="10"/>
      <c r="H348" s="11"/>
      <c r="J348" s="11"/>
      <c r="K348" s="11"/>
    </row>
    <row r="349" spans="1:11" s="7" customFormat="1" x14ac:dyDescent="0.25">
      <c r="A349" s="9"/>
      <c r="C349" s="10"/>
      <c r="H349" s="11"/>
      <c r="J349" s="11"/>
      <c r="K349" s="11"/>
    </row>
    <row r="350" spans="1:11" s="7" customFormat="1" x14ac:dyDescent="0.25">
      <c r="A350" s="9"/>
      <c r="C350" s="10"/>
      <c r="H350" s="11"/>
      <c r="J350" s="11"/>
      <c r="K350" s="11"/>
    </row>
    <row r="351" spans="1:11" s="7" customFormat="1" x14ac:dyDescent="0.25">
      <c r="A351" s="9"/>
      <c r="C351" s="10"/>
      <c r="H351" s="11"/>
      <c r="J351" s="11"/>
      <c r="K351" s="11"/>
    </row>
    <row r="352" spans="1:11" s="7" customFormat="1" x14ac:dyDescent="0.25">
      <c r="A352" s="9"/>
      <c r="C352" s="10"/>
      <c r="H352" s="11"/>
      <c r="J352" s="11"/>
      <c r="K352" s="11"/>
    </row>
    <row r="353" spans="1:11" s="7" customFormat="1" x14ac:dyDescent="0.25">
      <c r="A353" s="9"/>
      <c r="C353" s="10"/>
      <c r="H353" s="11"/>
      <c r="J353" s="11"/>
      <c r="K353" s="11"/>
    </row>
    <row r="354" spans="1:11" s="7" customFormat="1" x14ac:dyDescent="0.25">
      <c r="A354" s="9"/>
      <c r="C354" s="10"/>
      <c r="H354" s="11"/>
      <c r="J354" s="11"/>
      <c r="K354" s="11"/>
    </row>
    <row r="355" spans="1:11" s="7" customFormat="1" x14ac:dyDescent="0.25">
      <c r="A355" s="9"/>
      <c r="C355" s="10"/>
      <c r="H355" s="11"/>
      <c r="J355" s="11"/>
      <c r="K355" s="11"/>
    </row>
    <row r="356" spans="1:11" s="7" customFormat="1" x14ac:dyDescent="0.25">
      <c r="A356" s="9"/>
      <c r="C356" s="10"/>
      <c r="H356" s="11"/>
      <c r="J356" s="11"/>
      <c r="K356" s="11"/>
    </row>
    <row r="357" spans="1:11" s="7" customFormat="1" x14ac:dyDescent="0.25">
      <c r="A357" s="9"/>
      <c r="C357" s="10"/>
      <c r="H357" s="11"/>
      <c r="J357" s="11"/>
      <c r="K357" s="11"/>
    </row>
    <row r="358" spans="1:11" s="7" customFormat="1" x14ac:dyDescent="0.25">
      <c r="A358" s="9"/>
      <c r="C358" s="10"/>
      <c r="H358" s="11"/>
      <c r="J358" s="11"/>
      <c r="K358" s="11"/>
    </row>
    <row r="359" spans="1:11" s="7" customFormat="1" x14ac:dyDescent="0.25">
      <c r="A359" s="9"/>
      <c r="C359" s="10"/>
      <c r="H359" s="11"/>
      <c r="J359" s="11"/>
      <c r="K359" s="11"/>
    </row>
    <row r="360" spans="1:11" s="7" customFormat="1" x14ac:dyDescent="0.25">
      <c r="A360" s="9"/>
      <c r="C360" s="10"/>
      <c r="H360" s="11"/>
      <c r="J360" s="11"/>
      <c r="K360" s="11"/>
    </row>
    <row r="361" spans="1:11" s="7" customFormat="1" x14ac:dyDescent="0.25">
      <c r="A361" s="9"/>
      <c r="C361" s="10"/>
      <c r="H361" s="11"/>
      <c r="J361" s="11"/>
      <c r="K361" s="11"/>
    </row>
    <row r="362" spans="1:11" s="7" customFormat="1" x14ac:dyDescent="0.25">
      <c r="A362" s="9"/>
      <c r="C362" s="10"/>
      <c r="H362" s="11"/>
      <c r="J362" s="11"/>
      <c r="K362" s="11"/>
    </row>
    <row r="363" spans="1:11" s="7" customFormat="1" x14ac:dyDescent="0.25">
      <c r="A363" s="9"/>
      <c r="C363" s="10"/>
      <c r="H363" s="11"/>
      <c r="J363" s="11"/>
      <c r="K363" s="11"/>
    </row>
    <row r="364" spans="1:11" s="7" customFormat="1" x14ac:dyDescent="0.25">
      <c r="A364" s="9"/>
      <c r="C364" s="10"/>
      <c r="H364" s="11"/>
      <c r="J364" s="11"/>
      <c r="K364" s="11"/>
    </row>
    <row r="365" spans="1:11" s="7" customFormat="1" x14ac:dyDescent="0.25">
      <c r="A365" s="9"/>
      <c r="C365" s="10"/>
      <c r="H365" s="11"/>
      <c r="J365" s="11"/>
      <c r="K365" s="11"/>
    </row>
    <row r="366" spans="1:11" s="7" customFormat="1" x14ac:dyDescent="0.25">
      <c r="A366" s="9"/>
      <c r="C366" s="10"/>
      <c r="H366" s="11"/>
      <c r="J366" s="11"/>
      <c r="K366" s="11"/>
    </row>
    <row r="367" spans="1:11" s="7" customFormat="1" x14ac:dyDescent="0.25">
      <c r="A367" s="9"/>
      <c r="C367" s="10"/>
      <c r="H367" s="11"/>
      <c r="J367" s="11"/>
      <c r="K367" s="11"/>
    </row>
    <row r="368" spans="1:11" s="7" customFormat="1" x14ac:dyDescent="0.25">
      <c r="A368" s="9"/>
      <c r="C368" s="10"/>
      <c r="H368" s="11"/>
      <c r="J368" s="11"/>
      <c r="K368" s="11"/>
    </row>
    <row r="369" spans="1:11" s="7" customFormat="1" x14ac:dyDescent="0.25">
      <c r="A369" s="9"/>
      <c r="C369" s="10"/>
      <c r="H369" s="11"/>
      <c r="J369" s="11"/>
      <c r="K369" s="11"/>
    </row>
    <row r="370" spans="1:11" s="7" customFormat="1" x14ac:dyDescent="0.25">
      <c r="A370" s="9"/>
      <c r="C370" s="10"/>
      <c r="H370" s="11"/>
      <c r="J370" s="11"/>
      <c r="K370" s="11"/>
    </row>
    <row r="371" spans="1:11" s="7" customFormat="1" x14ac:dyDescent="0.25">
      <c r="A371" s="9"/>
      <c r="C371" s="10"/>
      <c r="H371" s="11"/>
      <c r="J371" s="11"/>
      <c r="K371" s="11"/>
    </row>
    <row r="372" spans="1:11" s="7" customFormat="1" x14ac:dyDescent="0.25">
      <c r="A372" s="9"/>
      <c r="C372" s="10"/>
      <c r="H372" s="11"/>
      <c r="J372" s="11"/>
      <c r="K372" s="11"/>
    </row>
    <row r="373" spans="1:11" s="7" customFormat="1" x14ac:dyDescent="0.25">
      <c r="A373" s="9"/>
      <c r="C373" s="10"/>
      <c r="H373" s="11"/>
      <c r="J373" s="11"/>
      <c r="K373" s="11"/>
    </row>
    <row r="374" spans="1:11" s="7" customFormat="1" x14ac:dyDescent="0.25">
      <c r="A374" s="9"/>
      <c r="C374" s="10"/>
      <c r="H374" s="11"/>
      <c r="J374" s="11"/>
      <c r="K374" s="11"/>
    </row>
    <row r="375" spans="1:11" s="7" customFormat="1" x14ac:dyDescent="0.25">
      <c r="A375" s="9"/>
      <c r="C375" s="10"/>
      <c r="H375" s="11"/>
      <c r="J375" s="11"/>
      <c r="K375" s="11"/>
    </row>
    <row r="376" spans="1:11" s="7" customFormat="1" x14ac:dyDescent="0.25">
      <c r="A376" s="9"/>
      <c r="C376" s="10"/>
      <c r="H376" s="11"/>
      <c r="J376" s="11"/>
      <c r="K376" s="11"/>
    </row>
    <row r="377" spans="1:11" s="7" customFormat="1" x14ac:dyDescent="0.25">
      <c r="A377" s="9"/>
      <c r="C377" s="10"/>
      <c r="H377" s="11"/>
      <c r="J377" s="11"/>
      <c r="K377" s="11"/>
    </row>
    <row r="378" spans="1:11" s="7" customFormat="1" x14ac:dyDescent="0.25">
      <c r="A378" s="9"/>
      <c r="C378" s="10"/>
      <c r="H378" s="11"/>
      <c r="J378" s="11"/>
      <c r="K378" s="11"/>
    </row>
    <row r="379" spans="1:11" s="7" customFormat="1" x14ac:dyDescent="0.25">
      <c r="A379" s="9"/>
      <c r="C379" s="10"/>
      <c r="H379" s="11"/>
      <c r="J379" s="11"/>
      <c r="K379" s="11"/>
    </row>
    <row r="380" spans="1:11" s="7" customFormat="1" x14ac:dyDescent="0.25">
      <c r="A380" s="9"/>
      <c r="C380" s="10"/>
      <c r="H380" s="11"/>
      <c r="J380" s="11"/>
      <c r="K380" s="11"/>
    </row>
    <row r="381" spans="1:11" s="7" customFormat="1" x14ac:dyDescent="0.25">
      <c r="A381" s="9"/>
      <c r="C381" s="10"/>
      <c r="H381" s="11"/>
      <c r="J381" s="11"/>
      <c r="K381" s="11"/>
    </row>
    <row r="382" spans="1:11" s="7" customFormat="1" x14ac:dyDescent="0.25">
      <c r="A382" s="9"/>
      <c r="C382" s="10"/>
      <c r="H382" s="11"/>
      <c r="J382" s="11"/>
      <c r="K382" s="11"/>
    </row>
    <row r="383" spans="1:11" s="7" customFormat="1" x14ac:dyDescent="0.25">
      <c r="A383" s="9"/>
      <c r="C383" s="10"/>
      <c r="H383" s="11"/>
      <c r="J383" s="11"/>
      <c r="K383" s="11"/>
    </row>
    <row r="384" spans="1:11" s="7" customFormat="1" x14ac:dyDescent="0.25">
      <c r="A384" s="9"/>
      <c r="C384" s="10"/>
      <c r="H384" s="11"/>
      <c r="J384" s="11"/>
      <c r="K384" s="11"/>
    </row>
    <row r="385" spans="1:11" s="7" customFormat="1" x14ac:dyDescent="0.25">
      <c r="A385" s="9"/>
      <c r="C385" s="10"/>
      <c r="H385" s="11"/>
      <c r="J385" s="11"/>
      <c r="K385" s="11"/>
    </row>
    <row r="386" spans="1:11" s="7" customFormat="1" x14ac:dyDescent="0.25">
      <c r="A386" s="9"/>
      <c r="C386" s="10"/>
      <c r="H386" s="11"/>
      <c r="J386" s="11"/>
      <c r="K386" s="11"/>
    </row>
    <row r="387" spans="1:11" s="7" customFormat="1" x14ac:dyDescent="0.25">
      <c r="A387" s="9"/>
      <c r="C387" s="10"/>
      <c r="H387" s="11"/>
      <c r="J387" s="11"/>
      <c r="K387" s="11"/>
    </row>
    <row r="388" spans="1:11" s="7" customFormat="1" x14ac:dyDescent="0.25">
      <c r="A388" s="9"/>
      <c r="C388" s="10"/>
      <c r="H388" s="11"/>
      <c r="J388" s="11"/>
      <c r="K388" s="11"/>
    </row>
    <row r="389" spans="1:11" s="7" customFormat="1" x14ac:dyDescent="0.25">
      <c r="A389" s="9"/>
      <c r="C389" s="10"/>
      <c r="H389" s="11"/>
      <c r="J389" s="11"/>
      <c r="K389" s="11"/>
    </row>
    <row r="390" spans="1:11" s="7" customFormat="1" x14ac:dyDescent="0.25">
      <c r="A390" s="9"/>
      <c r="C390" s="10"/>
      <c r="H390" s="11"/>
      <c r="J390" s="11"/>
      <c r="K390" s="11"/>
    </row>
    <row r="391" spans="1:11" s="7" customFormat="1" x14ac:dyDescent="0.25">
      <c r="A391" s="9"/>
      <c r="C391" s="10"/>
      <c r="H391" s="11"/>
      <c r="J391" s="11"/>
      <c r="K391" s="11"/>
    </row>
    <row r="392" spans="1:11" s="7" customFormat="1" x14ac:dyDescent="0.25">
      <c r="A392" s="9"/>
      <c r="C392" s="10"/>
      <c r="H392" s="11"/>
      <c r="J392" s="11"/>
      <c r="K392" s="11"/>
    </row>
    <row r="393" spans="1:11" s="7" customFormat="1" x14ac:dyDescent="0.25">
      <c r="A393" s="9"/>
      <c r="C393" s="10"/>
      <c r="H393" s="11"/>
      <c r="J393" s="11"/>
      <c r="K393" s="11"/>
    </row>
    <row r="394" spans="1:11" s="7" customFormat="1" x14ac:dyDescent="0.25">
      <c r="A394" s="9"/>
      <c r="C394" s="10"/>
      <c r="H394" s="11"/>
      <c r="J394" s="11"/>
      <c r="K394" s="11"/>
    </row>
    <row r="395" spans="1:11" s="7" customFormat="1" x14ac:dyDescent="0.25">
      <c r="A395" s="9"/>
      <c r="C395" s="10"/>
      <c r="H395" s="11"/>
      <c r="J395" s="11"/>
      <c r="K395" s="11"/>
    </row>
    <row r="396" spans="1:11" s="7" customFormat="1" x14ac:dyDescent="0.25">
      <c r="A396" s="9"/>
      <c r="C396" s="10"/>
      <c r="H396" s="11"/>
      <c r="J396" s="11"/>
      <c r="K396" s="11"/>
    </row>
    <row r="397" spans="1:11" s="7" customFormat="1" x14ac:dyDescent="0.25">
      <c r="A397" s="9"/>
      <c r="C397" s="10"/>
      <c r="H397" s="11"/>
      <c r="J397" s="11"/>
      <c r="K397" s="11"/>
    </row>
    <row r="398" spans="1:11" s="7" customFormat="1" x14ac:dyDescent="0.25">
      <c r="A398" s="9"/>
      <c r="C398" s="10"/>
      <c r="H398" s="11"/>
      <c r="J398" s="11"/>
      <c r="K398" s="11"/>
    </row>
    <row r="399" spans="1:11" s="7" customFormat="1" x14ac:dyDescent="0.25">
      <c r="A399" s="9"/>
      <c r="C399" s="10"/>
      <c r="H399" s="11"/>
      <c r="J399" s="11"/>
      <c r="K399" s="11"/>
    </row>
    <row r="400" spans="1:11" s="7" customFormat="1" x14ac:dyDescent="0.25">
      <c r="A400" s="9"/>
      <c r="C400" s="10"/>
      <c r="H400" s="11"/>
      <c r="J400" s="11"/>
      <c r="K400" s="11"/>
    </row>
    <row r="401" spans="1:11" s="7" customFormat="1" x14ac:dyDescent="0.25">
      <c r="A401" s="9"/>
      <c r="C401" s="10"/>
      <c r="H401" s="11"/>
      <c r="J401" s="11"/>
      <c r="K401" s="11"/>
    </row>
    <row r="402" spans="1:11" s="7" customFormat="1" x14ac:dyDescent="0.25">
      <c r="A402" s="9"/>
      <c r="C402" s="10"/>
      <c r="H402" s="11"/>
      <c r="J402" s="11"/>
      <c r="K402" s="11"/>
    </row>
    <row r="403" spans="1:11" s="7" customFormat="1" x14ac:dyDescent="0.25">
      <c r="A403" s="9"/>
      <c r="C403" s="10"/>
      <c r="H403" s="11"/>
      <c r="J403" s="11"/>
      <c r="K403" s="11"/>
    </row>
    <row r="404" spans="1:11" s="7" customFormat="1" x14ac:dyDescent="0.25">
      <c r="A404" s="9"/>
      <c r="C404" s="10"/>
      <c r="H404" s="11"/>
      <c r="J404" s="11"/>
      <c r="K404" s="11"/>
    </row>
    <row r="405" spans="1:11" s="7" customFormat="1" x14ac:dyDescent="0.25">
      <c r="A405" s="9"/>
      <c r="C405" s="10"/>
      <c r="H405" s="11"/>
      <c r="J405" s="11"/>
      <c r="K405" s="11"/>
    </row>
    <row r="406" spans="1:11" s="7" customFormat="1" x14ac:dyDescent="0.25">
      <c r="A406" s="9"/>
      <c r="C406" s="10"/>
      <c r="H406" s="11"/>
      <c r="J406" s="11"/>
      <c r="K406" s="11"/>
    </row>
    <row r="407" spans="1:11" s="7" customFormat="1" x14ac:dyDescent="0.25">
      <c r="A407" s="9"/>
      <c r="C407" s="10"/>
      <c r="H407" s="11"/>
      <c r="J407" s="11"/>
      <c r="K407" s="11"/>
    </row>
    <row r="408" spans="1:11" s="7" customFormat="1" x14ac:dyDescent="0.25">
      <c r="A408" s="9"/>
      <c r="C408" s="10"/>
      <c r="H408" s="11"/>
      <c r="J408" s="11"/>
      <c r="K408" s="11"/>
    </row>
    <row r="409" spans="1:11" s="7" customFormat="1" x14ac:dyDescent="0.25">
      <c r="A409" s="9"/>
      <c r="C409" s="10"/>
      <c r="H409" s="11"/>
      <c r="J409" s="11"/>
      <c r="K409" s="11"/>
    </row>
    <row r="410" spans="1:11" s="7" customFormat="1" x14ac:dyDescent="0.25">
      <c r="A410" s="9"/>
      <c r="C410" s="10"/>
      <c r="H410" s="11"/>
      <c r="J410" s="11"/>
      <c r="K410" s="11"/>
    </row>
    <row r="411" spans="1:11" s="7" customFormat="1" x14ac:dyDescent="0.25">
      <c r="A411" s="9"/>
      <c r="C411" s="10"/>
      <c r="H411" s="11"/>
      <c r="J411" s="11"/>
      <c r="K411" s="11"/>
    </row>
    <row r="412" spans="1:11" s="7" customFormat="1" x14ac:dyDescent="0.25">
      <c r="A412" s="9"/>
      <c r="C412" s="10"/>
      <c r="H412" s="11"/>
      <c r="J412" s="11"/>
      <c r="K412" s="11"/>
    </row>
    <row r="413" spans="1:11" s="7" customFormat="1" x14ac:dyDescent="0.25">
      <c r="A413" s="9"/>
      <c r="C413" s="10"/>
      <c r="H413" s="11"/>
      <c r="J413" s="11"/>
      <c r="K413" s="11"/>
    </row>
    <row r="414" spans="1:11" s="7" customFormat="1" x14ac:dyDescent="0.25">
      <c r="A414" s="9"/>
      <c r="C414" s="10"/>
      <c r="H414" s="11"/>
      <c r="J414" s="11"/>
      <c r="K414" s="11"/>
    </row>
    <row r="415" spans="1:11" s="7" customFormat="1" x14ac:dyDescent="0.25">
      <c r="A415" s="9"/>
      <c r="C415" s="10"/>
      <c r="H415" s="11"/>
      <c r="J415" s="11"/>
      <c r="K415" s="11"/>
    </row>
    <row r="416" spans="1:11" s="7" customFormat="1" x14ac:dyDescent="0.25">
      <c r="A416" s="9"/>
      <c r="C416" s="10"/>
      <c r="H416" s="11"/>
      <c r="J416" s="11"/>
      <c r="K416" s="11"/>
    </row>
    <row r="417" spans="1:11" s="7" customFormat="1" x14ac:dyDescent="0.25">
      <c r="A417" s="9"/>
      <c r="C417" s="10"/>
      <c r="H417" s="11"/>
      <c r="J417" s="11"/>
      <c r="K417" s="11"/>
    </row>
    <row r="418" spans="1:11" s="7" customFormat="1" x14ac:dyDescent="0.25">
      <c r="A418" s="9"/>
      <c r="C418" s="10"/>
      <c r="H418" s="11"/>
      <c r="J418" s="11"/>
      <c r="K418" s="11"/>
    </row>
    <row r="419" spans="1:11" s="7" customFormat="1" x14ac:dyDescent="0.25">
      <c r="A419" s="9"/>
      <c r="C419" s="10"/>
      <c r="H419" s="11"/>
      <c r="J419" s="11"/>
      <c r="K419" s="11"/>
    </row>
    <row r="420" spans="1:11" s="7" customFormat="1" x14ac:dyDescent="0.25">
      <c r="A420" s="9"/>
      <c r="C420" s="10"/>
      <c r="H420" s="11"/>
      <c r="J420" s="11"/>
      <c r="K420" s="11"/>
    </row>
    <row r="421" spans="1:11" s="7" customFormat="1" x14ac:dyDescent="0.25">
      <c r="A421" s="9"/>
      <c r="C421" s="10"/>
      <c r="H421" s="11"/>
      <c r="J421" s="11"/>
      <c r="K421" s="11"/>
    </row>
    <row r="422" spans="1:11" s="7" customFormat="1" x14ac:dyDescent="0.25">
      <c r="A422" s="9"/>
      <c r="C422" s="10"/>
      <c r="H422" s="11"/>
      <c r="J422" s="11"/>
      <c r="K422" s="11"/>
    </row>
    <row r="423" spans="1:11" s="7" customFormat="1" x14ac:dyDescent="0.25">
      <c r="A423" s="9"/>
      <c r="C423" s="10"/>
      <c r="H423" s="11"/>
      <c r="J423" s="11"/>
      <c r="K423" s="11"/>
    </row>
    <row r="424" spans="1:11" s="7" customFormat="1" x14ac:dyDescent="0.25">
      <c r="A424" s="9"/>
      <c r="C424" s="10"/>
      <c r="H424" s="11"/>
      <c r="J424" s="11"/>
      <c r="K424" s="11"/>
    </row>
    <row r="425" spans="1:11" s="7" customFormat="1" x14ac:dyDescent="0.25">
      <c r="A425" s="9"/>
      <c r="C425" s="10"/>
      <c r="H425" s="11"/>
      <c r="J425" s="11"/>
      <c r="K425" s="11"/>
    </row>
    <row r="426" spans="1:11" s="7" customFormat="1" x14ac:dyDescent="0.25">
      <c r="A426" s="9"/>
      <c r="C426" s="10"/>
      <c r="H426" s="11"/>
      <c r="J426" s="11"/>
      <c r="K426" s="11"/>
    </row>
    <row r="427" spans="1:11" s="7" customFormat="1" x14ac:dyDescent="0.25">
      <c r="A427" s="9"/>
      <c r="C427" s="10"/>
      <c r="H427" s="11"/>
      <c r="J427" s="11"/>
      <c r="K427" s="11"/>
    </row>
    <row r="428" spans="1:11" s="7" customFormat="1" x14ac:dyDescent="0.25">
      <c r="A428" s="9"/>
      <c r="C428" s="10"/>
      <c r="H428" s="11"/>
      <c r="J428" s="11"/>
      <c r="K428" s="11"/>
    </row>
    <row r="429" spans="1:11" s="7" customFormat="1" x14ac:dyDescent="0.25">
      <c r="A429" s="9"/>
      <c r="C429" s="10"/>
      <c r="H429" s="11"/>
      <c r="J429" s="11"/>
      <c r="K429" s="11"/>
    </row>
    <row r="430" spans="1:11" s="7" customFormat="1" x14ac:dyDescent="0.25">
      <c r="A430" s="9"/>
      <c r="C430" s="10"/>
      <c r="H430" s="11"/>
      <c r="J430" s="11"/>
      <c r="K430" s="11"/>
    </row>
    <row r="431" spans="1:11" s="7" customFormat="1" x14ac:dyDescent="0.25">
      <c r="A431" s="9"/>
      <c r="C431" s="10"/>
      <c r="H431" s="11"/>
      <c r="J431" s="11"/>
      <c r="K431" s="11"/>
    </row>
    <row r="432" spans="1:11" s="7" customFormat="1" x14ac:dyDescent="0.25">
      <c r="A432" s="9"/>
      <c r="C432" s="10"/>
      <c r="H432" s="11"/>
      <c r="J432" s="11"/>
      <c r="K432" s="11"/>
    </row>
    <row r="433" spans="1:11" s="7" customFormat="1" x14ac:dyDescent="0.25">
      <c r="A433" s="9"/>
      <c r="C433" s="10"/>
      <c r="H433" s="11"/>
      <c r="J433" s="11"/>
      <c r="K433" s="11"/>
    </row>
    <row r="434" spans="1:11" s="7" customFormat="1" x14ac:dyDescent="0.25">
      <c r="A434" s="9"/>
      <c r="C434" s="10"/>
      <c r="H434" s="11"/>
      <c r="J434" s="11"/>
      <c r="K434" s="11"/>
    </row>
    <row r="435" spans="1:11" s="7" customFormat="1" x14ac:dyDescent="0.25">
      <c r="A435" s="9"/>
      <c r="C435" s="10"/>
      <c r="H435" s="11"/>
      <c r="J435" s="11"/>
      <c r="K435" s="11"/>
    </row>
    <row r="436" spans="1:11" s="7" customFormat="1" x14ac:dyDescent="0.25">
      <c r="A436" s="9"/>
      <c r="C436" s="10"/>
      <c r="H436" s="11"/>
      <c r="J436" s="11"/>
      <c r="K436" s="11"/>
    </row>
    <row r="437" spans="1:11" s="7" customFormat="1" x14ac:dyDescent="0.25">
      <c r="A437" s="9"/>
      <c r="C437" s="10"/>
      <c r="H437" s="11"/>
      <c r="J437" s="11"/>
      <c r="K437" s="11"/>
    </row>
    <row r="438" spans="1:11" s="7" customFormat="1" x14ac:dyDescent="0.25">
      <c r="A438" s="9"/>
      <c r="C438" s="10"/>
      <c r="H438" s="11"/>
      <c r="J438" s="11"/>
      <c r="K438" s="11"/>
    </row>
    <row r="439" spans="1:11" s="7" customFormat="1" x14ac:dyDescent="0.25">
      <c r="A439" s="9"/>
      <c r="C439" s="10"/>
      <c r="H439" s="11"/>
      <c r="J439" s="11"/>
      <c r="K439" s="11"/>
    </row>
    <row r="440" spans="1:11" s="7" customFormat="1" x14ac:dyDescent="0.25">
      <c r="A440" s="9"/>
      <c r="C440" s="10"/>
      <c r="H440" s="11"/>
      <c r="J440" s="11"/>
      <c r="K440" s="11"/>
    </row>
    <row r="441" spans="1:11" s="7" customFormat="1" x14ac:dyDescent="0.25">
      <c r="A441" s="9"/>
      <c r="C441" s="10"/>
      <c r="H441" s="11"/>
      <c r="J441" s="11"/>
      <c r="K441" s="11"/>
    </row>
    <row r="442" spans="1:11" s="7" customFormat="1" x14ac:dyDescent="0.25">
      <c r="A442" s="9"/>
      <c r="C442" s="10"/>
      <c r="H442" s="11"/>
      <c r="J442" s="11"/>
      <c r="K442" s="11"/>
    </row>
    <row r="443" spans="1:11" s="7" customFormat="1" x14ac:dyDescent="0.25">
      <c r="A443" s="9"/>
      <c r="C443" s="10"/>
      <c r="H443" s="11"/>
      <c r="J443" s="11"/>
      <c r="K443" s="11"/>
    </row>
    <row r="444" spans="1:11" s="7" customFormat="1" x14ac:dyDescent="0.25">
      <c r="A444" s="9"/>
      <c r="C444" s="10"/>
      <c r="H444" s="11"/>
      <c r="J444" s="11"/>
      <c r="K444" s="11"/>
    </row>
    <row r="445" spans="1:11" s="7" customFormat="1" x14ac:dyDescent="0.25">
      <c r="A445" s="9"/>
      <c r="C445" s="10"/>
      <c r="H445" s="11"/>
      <c r="J445" s="11"/>
      <c r="K445" s="11"/>
    </row>
    <row r="446" spans="1:11" s="7" customFormat="1" x14ac:dyDescent="0.25">
      <c r="A446" s="9"/>
      <c r="C446" s="10"/>
      <c r="H446" s="11"/>
      <c r="J446" s="11"/>
      <c r="K446" s="11"/>
    </row>
    <row r="447" spans="1:11" s="7" customFormat="1" x14ac:dyDescent="0.25">
      <c r="A447" s="9"/>
      <c r="C447" s="10"/>
      <c r="H447" s="11"/>
      <c r="J447" s="11"/>
      <c r="K447" s="11"/>
    </row>
    <row r="448" spans="1:11" s="7" customFormat="1" x14ac:dyDescent="0.25">
      <c r="A448" s="9"/>
      <c r="C448" s="10"/>
      <c r="H448" s="11"/>
      <c r="J448" s="11"/>
      <c r="K448" s="11"/>
    </row>
    <row r="449" spans="1:11" s="7" customFormat="1" x14ac:dyDescent="0.25">
      <c r="A449" s="9"/>
      <c r="C449" s="10"/>
      <c r="H449" s="11"/>
      <c r="J449" s="11"/>
      <c r="K449" s="11"/>
    </row>
    <row r="450" spans="1:11" s="7" customFormat="1" x14ac:dyDescent="0.25">
      <c r="A450" s="9"/>
      <c r="C450" s="10"/>
      <c r="H450" s="11"/>
      <c r="J450" s="11"/>
      <c r="K450" s="11"/>
    </row>
    <row r="451" spans="1:11" s="7" customFormat="1" x14ac:dyDescent="0.25">
      <c r="A451" s="9"/>
      <c r="C451" s="10"/>
      <c r="H451" s="11"/>
      <c r="J451" s="11"/>
      <c r="K451" s="11"/>
    </row>
    <row r="452" spans="1:11" s="7" customFormat="1" x14ac:dyDescent="0.25">
      <c r="A452" s="9"/>
      <c r="C452" s="10"/>
      <c r="H452" s="11"/>
      <c r="J452" s="11"/>
      <c r="K452" s="11"/>
    </row>
    <row r="453" spans="1:11" s="7" customFormat="1" x14ac:dyDescent="0.25">
      <c r="A453" s="9"/>
      <c r="C453" s="10"/>
      <c r="H453" s="11"/>
      <c r="J453" s="11"/>
      <c r="K453" s="11"/>
    </row>
    <row r="454" spans="1:11" s="7" customFormat="1" x14ac:dyDescent="0.25">
      <c r="A454" s="9"/>
      <c r="C454" s="10"/>
      <c r="H454" s="11"/>
      <c r="J454" s="11"/>
      <c r="K454" s="11"/>
    </row>
    <row r="455" spans="1:11" s="7" customFormat="1" x14ac:dyDescent="0.25">
      <c r="A455" s="9"/>
      <c r="C455" s="10"/>
      <c r="H455" s="11"/>
      <c r="J455" s="11"/>
      <c r="K455" s="11"/>
    </row>
    <row r="456" spans="1:11" s="7" customFormat="1" x14ac:dyDescent="0.25">
      <c r="A456" s="9"/>
      <c r="C456" s="10"/>
      <c r="H456" s="11"/>
      <c r="J456" s="11"/>
      <c r="K456" s="11"/>
    </row>
    <row r="457" spans="1:11" s="7" customFormat="1" x14ac:dyDescent="0.25">
      <c r="A457" s="9"/>
      <c r="C457" s="10"/>
      <c r="H457" s="11"/>
      <c r="J457" s="11"/>
      <c r="K457" s="11"/>
    </row>
    <row r="458" spans="1:11" s="7" customFormat="1" x14ac:dyDescent="0.25">
      <c r="A458" s="9"/>
      <c r="C458" s="10"/>
      <c r="H458" s="11"/>
      <c r="J458" s="11"/>
      <c r="K458" s="11"/>
    </row>
    <row r="459" spans="1:11" s="7" customFormat="1" x14ac:dyDescent="0.25">
      <c r="A459" s="9"/>
      <c r="C459" s="10"/>
      <c r="H459" s="11"/>
      <c r="J459" s="11"/>
      <c r="K459" s="11"/>
    </row>
    <row r="460" spans="1:11" s="7" customFormat="1" x14ac:dyDescent="0.25">
      <c r="A460" s="9"/>
      <c r="C460" s="10"/>
      <c r="H460" s="11"/>
      <c r="J460" s="11"/>
      <c r="K460" s="11"/>
    </row>
    <row r="461" spans="1:11" s="7" customFormat="1" x14ac:dyDescent="0.25">
      <c r="A461" s="9"/>
      <c r="C461" s="10"/>
      <c r="H461" s="11"/>
      <c r="J461" s="11"/>
      <c r="K461" s="11"/>
    </row>
    <row r="462" spans="1:11" s="7" customFormat="1" x14ac:dyDescent="0.25">
      <c r="A462" s="9"/>
      <c r="C462" s="10"/>
      <c r="H462" s="11"/>
      <c r="J462" s="11"/>
      <c r="K462" s="11"/>
    </row>
    <row r="463" spans="1:11" s="7" customFormat="1" x14ac:dyDescent="0.25">
      <c r="A463" s="9"/>
      <c r="C463" s="10"/>
      <c r="H463" s="11"/>
      <c r="J463" s="11"/>
      <c r="K463" s="11"/>
    </row>
    <row r="464" spans="1:11" s="7" customFormat="1" x14ac:dyDescent="0.25">
      <c r="A464" s="9"/>
      <c r="C464" s="10"/>
      <c r="H464" s="11"/>
      <c r="J464" s="11"/>
      <c r="K464" s="11"/>
    </row>
    <row r="465" spans="1:11" s="7" customFormat="1" x14ac:dyDescent="0.25">
      <c r="A465" s="9"/>
      <c r="C465" s="10"/>
      <c r="H465" s="11"/>
      <c r="J465" s="11"/>
      <c r="K465" s="11"/>
    </row>
    <row r="466" spans="1:11" s="7" customFormat="1" x14ac:dyDescent="0.25">
      <c r="A466" s="9"/>
      <c r="C466" s="10"/>
      <c r="H466" s="11"/>
      <c r="J466" s="11"/>
      <c r="K466" s="11"/>
    </row>
    <row r="467" spans="1:11" s="7" customFormat="1" x14ac:dyDescent="0.25">
      <c r="A467" s="9"/>
      <c r="C467" s="10"/>
      <c r="H467" s="11"/>
      <c r="J467" s="11"/>
      <c r="K467" s="11"/>
    </row>
    <row r="468" spans="1:11" s="7" customFormat="1" x14ac:dyDescent="0.25">
      <c r="A468" s="9"/>
      <c r="C468" s="10"/>
      <c r="H468" s="11"/>
      <c r="J468" s="11"/>
      <c r="K468" s="11"/>
    </row>
    <row r="469" spans="1:11" s="7" customFormat="1" x14ac:dyDescent="0.25">
      <c r="A469" s="9"/>
      <c r="C469" s="10"/>
      <c r="H469" s="11"/>
      <c r="J469" s="11"/>
      <c r="K469" s="11"/>
    </row>
    <row r="470" spans="1:11" s="7" customFormat="1" x14ac:dyDescent="0.25">
      <c r="A470" s="9"/>
      <c r="C470" s="10"/>
      <c r="H470" s="11"/>
      <c r="J470" s="11"/>
      <c r="K470" s="11"/>
    </row>
    <row r="471" spans="1:11" s="7" customFormat="1" x14ac:dyDescent="0.25">
      <c r="A471" s="9"/>
      <c r="C471" s="10"/>
      <c r="H471" s="11"/>
      <c r="J471" s="11"/>
      <c r="K471" s="11"/>
    </row>
    <row r="472" spans="1:11" s="7" customFormat="1" x14ac:dyDescent="0.25">
      <c r="A472" s="9"/>
      <c r="C472" s="10"/>
      <c r="H472" s="11"/>
      <c r="J472" s="11"/>
      <c r="K472" s="11"/>
    </row>
    <row r="473" spans="1:11" s="7" customFormat="1" x14ac:dyDescent="0.25">
      <c r="A473" s="9"/>
      <c r="C473" s="10"/>
      <c r="H473" s="11"/>
      <c r="J473" s="11"/>
      <c r="K473" s="11"/>
    </row>
    <row r="474" spans="1:11" s="7" customFormat="1" x14ac:dyDescent="0.25">
      <c r="A474" s="9"/>
      <c r="C474" s="10"/>
      <c r="H474" s="11"/>
      <c r="J474" s="11"/>
      <c r="K474" s="11"/>
    </row>
    <row r="475" spans="1:11" s="7" customFormat="1" x14ac:dyDescent="0.25">
      <c r="A475" s="9"/>
      <c r="C475" s="10"/>
      <c r="H475" s="11"/>
      <c r="J475" s="11"/>
      <c r="K475" s="11"/>
    </row>
    <row r="476" spans="1:11" s="7" customFormat="1" x14ac:dyDescent="0.25">
      <c r="A476" s="9"/>
      <c r="C476" s="10"/>
      <c r="H476" s="11"/>
      <c r="J476" s="11"/>
      <c r="K476" s="11"/>
    </row>
    <row r="477" spans="1:11" s="7" customFormat="1" x14ac:dyDescent="0.25">
      <c r="A477" s="9"/>
      <c r="C477" s="10"/>
      <c r="H477" s="11"/>
      <c r="J477" s="11"/>
      <c r="K477" s="11"/>
    </row>
    <row r="478" spans="1:11" s="7" customFormat="1" x14ac:dyDescent="0.25">
      <c r="A478" s="9"/>
      <c r="C478" s="10"/>
      <c r="H478" s="11"/>
      <c r="J478" s="11"/>
      <c r="K478" s="11"/>
    </row>
    <row r="479" spans="1:11" s="7" customFormat="1" x14ac:dyDescent="0.25">
      <c r="A479" s="9"/>
      <c r="C479" s="10"/>
      <c r="H479" s="11"/>
      <c r="J479" s="11"/>
      <c r="K479" s="11"/>
    </row>
    <row r="480" spans="1:11" s="7" customFormat="1" x14ac:dyDescent="0.25">
      <c r="A480" s="9"/>
      <c r="C480" s="10"/>
      <c r="H480" s="11"/>
      <c r="J480" s="11"/>
      <c r="K480" s="11"/>
    </row>
    <row r="481" spans="1:11" s="7" customFormat="1" x14ac:dyDescent="0.25">
      <c r="A481" s="9"/>
      <c r="C481" s="10"/>
      <c r="H481" s="11"/>
      <c r="J481" s="11"/>
      <c r="K481" s="11"/>
    </row>
    <row r="482" spans="1:11" s="7" customFormat="1" x14ac:dyDescent="0.25">
      <c r="A482" s="9"/>
      <c r="C482" s="10"/>
      <c r="H482" s="11"/>
      <c r="J482" s="11"/>
      <c r="K482" s="11"/>
    </row>
    <row r="483" spans="1:11" s="7" customFormat="1" x14ac:dyDescent="0.25">
      <c r="A483" s="9"/>
      <c r="C483" s="10"/>
      <c r="H483" s="11"/>
      <c r="J483" s="11"/>
      <c r="K483" s="11"/>
    </row>
    <row r="484" spans="1:11" s="7" customFormat="1" x14ac:dyDescent="0.25">
      <c r="A484" s="9"/>
      <c r="C484" s="10"/>
      <c r="H484" s="11"/>
      <c r="J484" s="11"/>
      <c r="K484" s="11"/>
    </row>
    <row r="485" spans="1:11" s="7" customFormat="1" x14ac:dyDescent="0.25">
      <c r="A485" s="9"/>
      <c r="C485" s="10"/>
      <c r="H485" s="11"/>
      <c r="J485" s="11"/>
      <c r="K485" s="11"/>
    </row>
    <row r="486" spans="1:11" s="7" customFormat="1" x14ac:dyDescent="0.25">
      <c r="A486" s="9"/>
      <c r="C486" s="10"/>
      <c r="H486" s="11"/>
      <c r="J486" s="11"/>
      <c r="K486" s="11"/>
    </row>
    <row r="487" spans="1:11" s="7" customFormat="1" x14ac:dyDescent="0.25">
      <c r="A487" s="9"/>
      <c r="C487" s="10"/>
      <c r="H487" s="11"/>
      <c r="J487" s="11"/>
      <c r="K487" s="11"/>
    </row>
    <row r="488" spans="1:11" s="7" customFormat="1" x14ac:dyDescent="0.25">
      <c r="A488" s="9"/>
      <c r="C488" s="10"/>
      <c r="H488" s="11"/>
      <c r="J488" s="11"/>
      <c r="K488" s="11"/>
    </row>
    <row r="489" spans="1:11" s="7" customFormat="1" x14ac:dyDescent="0.25">
      <c r="A489" s="9"/>
      <c r="C489" s="10"/>
      <c r="H489" s="11"/>
      <c r="J489" s="11"/>
      <c r="K489" s="11"/>
    </row>
    <row r="490" spans="1:11" s="7" customFormat="1" x14ac:dyDescent="0.25">
      <c r="A490" s="9"/>
      <c r="C490" s="10"/>
      <c r="H490" s="11"/>
      <c r="J490" s="11"/>
      <c r="K490" s="11"/>
    </row>
    <row r="491" spans="1:11" s="7" customFormat="1" x14ac:dyDescent="0.25">
      <c r="A491" s="9"/>
      <c r="C491" s="10"/>
      <c r="H491" s="11"/>
      <c r="J491" s="11"/>
      <c r="K491" s="11"/>
    </row>
    <row r="492" spans="1:11" s="7" customFormat="1" x14ac:dyDescent="0.25">
      <c r="A492" s="9"/>
      <c r="C492" s="10"/>
      <c r="H492" s="11"/>
      <c r="J492" s="11"/>
      <c r="K492" s="11"/>
    </row>
    <row r="493" spans="1:11" s="7" customFormat="1" x14ac:dyDescent="0.25">
      <c r="A493" s="9"/>
      <c r="C493" s="10"/>
      <c r="H493" s="11"/>
      <c r="J493" s="11"/>
      <c r="K493" s="11"/>
    </row>
    <row r="494" spans="1:11" s="7" customFormat="1" x14ac:dyDescent="0.25">
      <c r="A494" s="9"/>
      <c r="C494" s="10"/>
      <c r="H494" s="11"/>
      <c r="J494" s="11"/>
      <c r="K494" s="11"/>
    </row>
    <row r="495" spans="1:11" s="7" customFormat="1" x14ac:dyDescent="0.25">
      <c r="A495" s="9"/>
      <c r="C495" s="10"/>
      <c r="H495" s="11"/>
      <c r="J495" s="11"/>
      <c r="K495" s="11"/>
    </row>
    <row r="496" spans="1:11" s="7" customFormat="1" x14ac:dyDescent="0.25">
      <c r="A496" s="9"/>
      <c r="C496" s="10"/>
      <c r="H496" s="11"/>
      <c r="J496" s="11"/>
      <c r="K496" s="11"/>
    </row>
    <row r="497" spans="1:11" s="7" customFormat="1" x14ac:dyDescent="0.25">
      <c r="A497" s="9"/>
      <c r="C497" s="10"/>
      <c r="H497" s="11"/>
      <c r="J497" s="11"/>
      <c r="K497" s="11"/>
    </row>
    <row r="498" spans="1:11" s="7" customFormat="1" x14ac:dyDescent="0.25">
      <c r="A498" s="9"/>
      <c r="C498" s="10"/>
      <c r="H498" s="11"/>
      <c r="J498" s="11"/>
      <c r="K498" s="11"/>
    </row>
    <row r="499" spans="1:11" s="7" customFormat="1" x14ac:dyDescent="0.25">
      <c r="A499" s="9"/>
      <c r="C499" s="10"/>
      <c r="H499" s="11"/>
      <c r="J499" s="11"/>
      <c r="K499" s="11"/>
    </row>
    <row r="500" spans="1:11" s="7" customFormat="1" x14ac:dyDescent="0.25">
      <c r="A500" s="9"/>
      <c r="C500" s="10"/>
      <c r="H500" s="11"/>
      <c r="J500" s="11"/>
      <c r="K500" s="11"/>
    </row>
    <row r="501" spans="1:11" s="7" customFormat="1" x14ac:dyDescent="0.25">
      <c r="A501" s="9"/>
      <c r="C501" s="10"/>
      <c r="H501" s="11"/>
      <c r="J501" s="11"/>
      <c r="K501" s="11"/>
    </row>
    <row r="502" spans="1:11" s="7" customFormat="1" x14ac:dyDescent="0.25">
      <c r="A502" s="9"/>
      <c r="C502" s="10"/>
      <c r="H502" s="11"/>
      <c r="J502" s="11"/>
      <c r="K502" s="11"/>
    </row>
    <row r="503" spans="1:11" s="7" customFormat="1" x14ac:dyDescent="0.25">
      <c r="A503" s="9"/>
      <c r="C503" s="10"/>
      <c r="H503" s="11"/>
      <c r="J503" s="11"/>
      <c r="K503" s="11"/>
    </row>
    <row r="504" spans="1:11" s="7" customFormat="1" x14ac:dyDescent="0.25">
      <c r="A504" s="9"/>
      <c r="C504" s="10"/>
      <c r="H504" s="11"/>
      <c r="J504" s="11"/>
      <c r="K504" s="11"/>
    </row>
    <row r="505" spans="1:11" s="7" customFormat="1" x14ac:dyDescent="0.25">
      <c r="A505" s="9"/>
      <c r="C505" s="10"/>
      <c r="H505" s="11"/>
      <c r="J505" s="11"/>
      <c r="K505" s="11"/>
    </row>
    <row r="506" spans="1:11" s="7" customFormat="1" x14ac:dyDescent="0.25">
      <c r="A506" s="9"/>
      <c r="C506" s="10"/>
      <c r="H506" s="11"/>
      <c r="J506" s="11"/>
      <c r="K506" s="11"/>
    </row>
    <row r="507" spans="1:11" s="7" customFormat="1" x14ac:dyDescent="0.25">
      <c r="A507" s="9"/>
      <c r="C507" s="10"/>
      <c r="H507" s="11"/>
      <c r="J507" s="11"/>
      <c r="K507" s="11"/>
    </row>
    <row r="508" spans="1:11" s="7" customFormat="1" x14ac:dyDescent="0.25">
      <c r="A508" s="9"/>
      <c r="C508" s="10"/>
      <c r="H508" s="11"/>
      <c r="J508" s="11"/>
      <c r="K508" s="11"/>
    </row>
    <row r="509" spans="1:11" s="7" customFormat="1" x14ac:dyDescent="0.25">
      <c r="A509" s="9"/>
      <c r="C509" s="10"/>
      <c r="H509" s="11"/>
      <c r="J509" s="11"/>
      <c r="K509" s="11"/>
    </row>
    <row r="510" spans="1:11" s="7" customFormat="1" x14ac:dyDescent="0.25">
      <c r="A510" s="9"/>
      <c r="C510" s="10"/>
      <c r="H510" s="11"/>
      <c r="J510" s="11"/>
      <c r="K510" s="11"/>
    </row>
    <row r="511" spans="1:11" s="7" customFormat="1" x14ac:dyDescent="0.25">
      <c r="A511" s="9"/>
      <c r="C511" s="10"/>
      <c r="H511" s="11"/>
      <c r="J511" s="11"/>
      <c r="K511" s="11"/>
    </row>
    <row r="512" spans="1:11" s="7" customFormat="1" x14ac:dyDescent="0.25">
      <c r="A512" s="9"/>
      <c r="C512" s="10"/>
      <c r="H512" s="11"/>
      <c r="J512" s="11"/>
      <c r="K512" s="11"/>
    </row>
    <row r="513" spans="1:11" s="7" customFormat="1" x14ac:dyDescent="0.25">
      <c r="A513" s="9"/>
      <c r="C513" s="10"/>
      <c r="H513" s="11"/>
      <c r="J513" s="11"/>
      <c r="K513" s="11"/>
    </row>
    <row r="514" spans="1:11" s="7" customFormat="1" x14ac:dyDescent="0.25">
      <c r="A514" s="9"/>
      <c r="C514" s="10"/>
      <c r="H514" s="11"/>
      <c r="J514" s="11"/>
      <c r="K514" s="11"/>
    </row>
    <row r="515" spans="1:11" s="7" customFormat="1" x14ac:dyDescent="0.25">
      <c r="A515" s="9"/>
      <c r="C515" s="10"/>
      <c r="H515" s="11"/>
      <c r="J515" s="11"/>
      <c r="K515" s="11"/>
    </row>
    <row r="516" spans="1:11" s="7" customFormat="1" x14ac:dyDescent="0.25">
      <c r="A516" s="9"/>
      <c r="C516" s="10"/>
      <c r="H516" s="11"/>
      <c r="J516" s="11"/>
      <c r="K516" s="11"/>
    </row>
    <row r="517" spans="1:11" s="7" customFormat="1" x14ac:dyDescent="0.25">
      <c r="A517" s="9"/>
      <c r="C517" s="10"/>
      <c r="H517" s="11"/>
      <c r="J517" s="11"/>
      <c r="K517" s="11"/>
    </row>
    <row r="518" spans="1:11" s="7" customFormat="1" x14ac:dyDescent="0.25">
      <c r="A518" s="9"/>
      <c r="C518" s="10"/>
      <c r="H518" s="11"/>
      <c r="J518" s="11"/>
      <c r="K518" s="11"/>
    </row>
    <row r="519" spans="1:11" s="7" customFormat="1" x14ac:dyDescent="0.25">
      <c r="A519" s="9"/>
      <c r="C519" s="10"/>
      <c r="H519" s="11"/>
      <c r="J519" s="11"/>
      <c r="K519" s="11"/>
    </row>
    <row r="520" spans="1:11" s="7" customFormat="1" x14ac:dyDescent="0.25">
      <c r="A520" s="9"/>
      <c r="C520" s="10"/>
      <c r="H520" s="11"/>
      <c r="J520" s="11"/>
      <c r="K520" s="11"/>
    </row>
    <row r="521" spans="1:11" s="7" customFormat="1" x14ac:dyDescent="0.25">
      <c r="A521" s="9"/>
      <c r="C521" s="10"/>
      <c r="H521" s="11"/>
      <c r="J521" s="11"/>
      <c r="K521" s="11"/>
    </row>
    <row r="522" spans="1:11" s="7" customFormat="1" x14ac:dyDescent="0.25">
      <c r="A522" s="9"/>
      <c r="C522" s="10"/>
      <c r="H522" s="11"/>
      <c r="J522" s="11"/>
      <c r="K522" s="11"/>
    </row>
    <row r="523" spans="1:11" s="7" customFormat="1" x14ac:dyDescent="0.25">
      <c r="A523" s="9"/>
      <c r="C523" s="10"/>
      <c r="H523" s="11"/>
      <c r="J523" s="11"/>
      <c r="K523" s="11"/>
    </row>
    <row r="524" spans="1:11" s="7" customFormat="1" x14ac:dyDescent="0.25">
      <c r="A524" s="9"/>
      <c r="C524" s="10"/>
      <c r="H524" s="11"/>
      <c r="J524" s="11"/>
      <c r="K524" s="11"/>
    </row>
    <row r="525" spans="1:11" s="7" customFormat="1" x14ac:dyDescent="0.25">
      <c r="A525" s="9"/>
      <c r="C525" s="10"/>
      <c r="H525" s="11"/>
      <c r="J525" s="11"/>
      <c r="K525" s="11"/>
    </row>
    <row r="526" spans="1:11" s="7" customFormat="1" x14ac:dyDescent="0.25">
      <c r="A526" s="9"/>
      <c r="C526" s="10"/>
      <c r="H526" s="11"/>
      <c r="J526" s="11"/>
      <c r="K526" s="11"/>
    </row>
    <row r="527" spans="1:11" s="7" customFormat="1" x14ac:dyDescent="0.25">
      <c r="A527" s="9"/>
      <c r="C527" s="10"/>
      <c r="H527" s="11"/>
      <c r="J527" s="11"/>
      <c r="K527" s="11"/>
    </row>
    <row r="528" spans="1:11" s="7" customFormat="1" x14ac:dyDescent="0.25">
      <c r="A528" s="9"/>
      <c r="C528" s="10"/>
      <c r="H528" s="11"/>
      <c r="J528" s="11"/>
      <c r="K528" s="11"/>
    </row>
    <row r="529" spans="1:11" s="7" customFormat="1" x14ac:dyDescent="0.25">
      <c r="A529" s="9"/>
      <c r="C529" s="10"/>
      <c r="H529" s="11"/>
      <c r="J529" s="11"/>
      <c r="K529" s="11"/>
    </row>
    <row r="530" spans="1:11" s="7" customFormat="1" x14ac:dyDescent="0.25">
      <c r="A530" s="9"/>
      <c r="C530" s="10"/>
      <c r="H530" s="11"/>
      <c r="J530" s="11"/>
      <c r="K530" s="11"/>
    </row>
    <row r="531" spans="1:11" s="7" customFormat="1" x14ac:dyDescent="0.25">
      <c r="A531" s="9"/>
      <c r="C531" s="10"/>
      <c r="H531" s="11"/>
      <c r="J531" s="11"/>
      <c r="K531" s="11"/>
    </row>
    <row r="532" spans="1:11" s="7" customFormat="1" x14ac:dyDescent="0.25">
      <c r="A532" s="9"/>
      <c r="C532" s="10"/>
      <c r="H532" s="11"/>
      <c r="J532" s="11"/>
      <c r="K532" s="11"/>
    </row>
    <row r="533" spans="1:11" s="7" customFormat="1" x14ac:dyDescent="0.25">
      <c r="A533" s="9"/>
      <c r="C533" s="10"/>
      <c r="H533" s="11"/>
      <c r="J533" s="11"/>
      <c r="K533" s="11"/>
    </row>
    <row r="534" spans="1:11" s="7" customFormat="1" x14ac:dyDescent="0.25">
      <c r="A534" s="9"/>
      <c r="C534" s="10"/>
      <c r="H534" s="11"/>
      <c r="J534" s="11"/>
      <c r="K534" s="11"/>
    </row>
    <row r="535" spans="1:11" s="7" customFormat="1" x14ac:dyDescent="0.25">
      <c r="A535" s="9"/>
      <c r="C535" s="10"/>
      <c r="H535" s="11"/>
      <c r="J535" s="11"/>
      <c r="K535" s="11"/>
    </row>
    <row r="536" spans="1:11" s="7" customFormat="1" x14ac:dyDescent="0.25">
      <c r="A536" s="9"/>
      <c r="C536" s="10"/>
      <c r="H536" s="11"/>
      <c r="J536" s="11"/>
      <c r="K536" s="11"/>
    </row>
    <row r="537" spans="1:11" s="7" customFormat="1" x14ac:dyDescent="0.25">
      <c r="A537" s="9"/>
      <c r="C537" s="10"/>
      <c r="H537" s="11"/>
      <c r="J537" s="11"/>
      <c r="K537" s="11"/>
    </row>
    <row r="538" spans="1:11" s="7" customFormat="1" x14ac:dyDescent="0.25">
      <c r="A538" s="9"/>
      <c r="C538" s="10"/>
      <c r="H538" s="11"/>
      <c r="J538" s="11"/>
      <c r="K538" s="11"/>
    </row>
    <row r="539" spans="1:11" s="7" customFormat="1" x14ac:dyDescent="0.25">
      <c r="A539" s="9"/>
      <c r="C539" s="10"/>
      <c r="H539" s="11"/>
      <c r="J539" s="11"/>
      <c r="K539" s="11"/>
    </row>
    <row r="540" spans="1:11" s="7" customFormat="1" x14ac:dyDescent="0.25">
      <c r="A540" s="9"/>
      <c r="C540" s="10"/>
      <c r="H540" s="11"/>
      <c r="J540" s="11"/>
      <c r="K540" s="11"/>
    </row>
    <row r="541" spans="1:11" s="7" customFormat="1" x14ac:dyDescent="0.25">
      <c r="A541" s="9"/>
      <c r="C541" s="10"/>
      <c r="H541" s="11"/>
      <c r="J541" s="11"/>
      <c r="K541" s="11"/>
    </row>
    <row r="542" spans="1:11" s="7" customFormat="1" x14ac:dyDescent="0.25">
      <c r="A542" s="9"/>
      <c r="C542" s="10"/>
      <c r="H542" s="11"/>
      <c r="J542" s="11"/>
      <c r="K542" s="11"/>
    </row>
    <row r="543" spans="1:11" s="7" customFormat="1" x14ac:dyDescent="0.25">
      <c r="A543" s="9"/>
      <c r="C543" s="10"/>
      <c r="H543" s="11"/>
      <c r="J543" s="11"/>
      <c r="K543" s="11"/>
    </row>
    <row r="544" spans="1:11" s="7" customFormat="1" x14ac:dyDescent="0.25">
      <c r="A544" s="9"/>
      <c r="C544" s="10"/>
      <c r="H544" s="11"/>
      <c r="J544" s="11"/>
      <c r="K544" s="11"/>
    </row>
    <row r="545" spans="1:11" s="7" customFormat="1" x14ac:dyDescent="0.25">
      <c r="A545" s="9"/>
      <c r="C545" s="10"/>
      <c r="H545" s="11"/>
      <c r="J545" s="11"/>
      <c r="K545" s="11"/>
    </row>
    <row r="546" spans="1:11" s="7" customFormat="1" x14ac:dyDescent="0.25">
      <c r="A546" s="9"/>
      <c r="C546" s="10"/>
      <c r="H546" s="11"/>
      <c r="J546" s="11"/>
      <c r="K546" s="11"/>
    </row>
    <row r="547" spans="1:11" s="7" customFormat="1" x14ac:dyDescent="0.25">
      <c r="A547" s="9"/>
      <c r="C547" s="10"/>
      <c r="H547" s="11"/>
      <c r="J547" s="11"/>
      <c r="K547" s="11"/>
    </row>
    <row r="548" spans="1:11" s="7" customFormat="1" x14ac:dyDescent="0.25">
      <c r="A548" s="9"/>
      <c r="C548" s="10"/>
      <c r="H548" s="11"/>
      <c r="J548" s="11"/>
      <c r="K548" s="11"/>
    </row>
    <row r="549" spans="1:11" s="7" customFormat="1" x14ac:dyDescent="0.25">
      <c r="A549" s="9"/>
      <c r="C549" s="10"/>
      <c r="H549" s="11"/>
      <c r="J549" s="11"/>
      <c r="K549" s="11"/>
    </row>
    <row r="550" spans="1:11" s="7" customFormat="1" x14ac:dyDescent="0.25">
      <c r="A550" s="9"/>
      <c r="C550" s="10"/>
      <c r="H550" s="11"/>
      <c r="J550" s="11"/>
      <c r="K550" s="11"/>
    </row>
    <row r="551" spans="1:11" s="7" customFormat="1" x14ac:dyDescent="0.25">
      <c r="A551" s="9"/>
      <c r="C551" s="10"/>
      <c r="H551" s="11"/>
      <c r="J551" s="11"/>
      <c r="K551" s="11"/>
    </row>
    <row r="552" spans="1:11" s="7" customFormat="1" x14ac:dyDescent="0.25">
      <c r="A552" s="9"/>
      <c r="C552" s="10"/>
      <c r="H552" s="11"/>
      <c r="J552" s="11"/>
      <c r="K552" s="11"/>
    </row>
    <row r="553" spans="1:11" s="7" customFormat="1" x14ac:dyDescent="0.25">
      <c r="A553" s="9"/>
      <c r="C553" s="10"/>
      <c r="H553" s="11"/>
      <c r="J553" s="11"/>
      <c r="K553" s="11"/>
    </row>
    <row r="554" spans="1:11" s="7" customFormat="1" x14ac:dyDescent="0.25">
      <c r="A554" s="9"/>
      <c r="C554" s="10"/>
      <c r="H554" s="11"/>
      <c r="J554" s="11"/>
      <c r="K554" s="11"/>
    </row>
    <row r="555" spans="1:11" s="7" customFormat="1" x14ac:dyDescent="0.25">
      <c r="A555" s="9"/>
      <c r="C555" s="10"/>
      <c r="H555" s="11"/>
      <c r="J555" s="11"/>
      <c r="K555" s="11"/>
    </row>
    <row r="556" spans="1:11" s="7" customFormat="1" x14ac:dyDescent="0.25">
      <c r="A556" s="9"/>
      <c r="C556" s="10"/>
      <c r="H556" s="11"/>
      <c r="J556" s="11"/>
      <c r="K556" s="11"/>
    </row>
    <row r="557" spans="1:11" s="7" customFormat="1" x14ac:dyDescent="0.25">
      <c r="A557" s="9"/>
      <c r="C557" s="10"/>
      <c r="H557" s="11"/>
      <c r="J557" s="11"/>
      <c r="K557" s="11"/>
    </row>
    <row r="558" spans="1:11" s="7" customFormat="1" x14ac:dyDescent="0.25">
      <c r="A558" s="9"/>
      <c r="C558" s="10"/>
      <c r="H558" s="11"/>
      <c r="J558" s="11"/>
      <c r="K558" s="11"/>
    </row>
    <row r="559" spans="1:11" s="7" customFormat="1" x14ac:dyDescent="0.25">
      <c r="A559" s="9"/>
      <c r="C559" s="10"/>
      <c r="H559" s="11"/>
      <c r="J559" s="11"/>
      <c r="K559" s="11"/>
    </row>
    <row r="560" spans="1:11" s="7" customFormat="1" x14ac:dyDescent="0.25">
      <c r="A560" s="9"/>
      <c r="C560" s="10"/>
      <c r="H560" s="11"/>
      <c r="J560" s="11"/>
      <c r="K560" s="11"/>
    </row>
    <row r="561" spans="1:11" s="7" customFormat="1" x14ac:dyDescent="0.25">
      <c r="A561" s="9"/>
      <c r="C561" s="10"/>
      <c r="H561" s="11"/>
      <c r="J561" s="11"/>
      <c r="K561" s="11"/>
    </row>
    <row r="562" spans="1:11" s="7" customFormat="1" x14ac:dyDescent="0.25">
      <c r="A562" s="9"/>
      <c r="C562" s="10"/>
      <c r="H562" s="11"/>
      <c r="J562" s="11"/>
      <c r="K562" s="11"/>
    </row>
    <row r="563" spans="1:11" s="7" customFormat="1" x14ac:dyDescent="0.25">
      <c r="A563" s="9"/>
      <c r="C563" s="10"/>
      <c r="H563" s="11"/>
      <c r="J563" s="11"/>
      <c r="K563" s="11"/>
    </row>
    <row r="564" spans="1:11" s="7" customFormat="1" x14ac:dyDescent="0.25">
      <c r="A564" s="9"/>
      <c r="C564" s="10"/>
      <c r="H564" s="11"/>
      <c r="J564" s="11"/>
      <c r="K564" s="11"/>
    </row>
    <row r="565" spans="1:11" s="7" customFormat="1" x14ac:dyDescent="0.25">
      <c r="A565" s="9"/>
      <c r="C565" s="10"/>
      <c r="H565" s="11"/>
      <c r="J565" s="11"/>
      <c r="K565" s="11"/>
    </row>
    <row r="566" spans="1:11" s="7" customFormat="1" x14ac:dyDescent="0.25">
      <c r="A566" s="9"/>
      <c r="C566" s="10"/>
      <c r="H566" s="11"/>
      <c r="J566" s="11"/>
      <c r="K566" s="11"/>
    </row>
    <row r="567" spans="1:11" s="7" customFormat="1" x14ac:dyDescent="0.25">
      <c r="A567" s="9"/>
      <c r="C567" s="10"/>
      <c r="H567" s="11"/>
      <c r="J567" s="11"/>
      <c r="K567" s="11"/>
    </row>
    <row r="568" spans="1:11" s="7" customFormat="1" x14ac:dyDescent="0.25">
      <c r="A568" s="9"/>
      <c r="C568" s="10"/>
      <c r="H568" s="11"/>
      <c r="J568" s="11"/>
      <c r="K568" s="11"/>
    </row>
    <row r="569" spans="1:11" s="7" customFormat="1" x14ac:dyDescent="0.25">
      <c r="A569" s="9"/>
      <c r="C569" s="10"/>
      <c r="H569" s="11"/>
      <c r="J569" s="11"/>
      <c r="K569" s="11"/>
    </row>
    <row r="570" spans="1:11" s="7" customFormat="1" x14ac:dyDescent="0.25">
      <c r="A570" s="9"/>
      <c r="C570" s="10"/>
      <c r="H570" s="11"/>
      <c r="J570" s="11"/>
      <c r="K570" s="11"/>
    </row>
    <row r="571" spans="1:11" s="7" customFormat="1" x14ac:dyDescent="0.25">
      <c r="A571" s="9"/>
      <c r="C571" s="10"/>
      <c r="H571" s="11"/>
      <c r="J571" s="11"/>
      <c r="K571" s="11"/>
    </row>
    <row r="572" spans="1:11" s="7" customFormat="1" x14ac:dyDescent="0.25">
      <c r="A572" s="9"/>
      <c r="C572" s="10"/>
      <c r="H572" s="11"/>
      <c r="J572" s="11"/>
      <c r="K572" s="11"/>
    </row>
    <row r="573" spans="1:11" s="7" customFormat="1" x14ac:dyDescent="0.25">
      <c r="A573" s="9"/>
      <c r="C573" s="10"/>
      <c r="H573" s="11"/>
      <c r="J573" s="11"/>
      <c r="K573" s="11"/>
    </row>
    <row r="574" spans="1:11" s="7" customFormat="1" x14ac:dyDescent="0.25">
      <c r="A574" s="9"/>
      <c r="C574" s="10"/>
      <c r="H574" s="11"/>
      <c r="J574" s="11"/>
      <c r="K574" s="11"/>
    </row>
    <row r="575" spans="1:11" s="7" customFormat="1" x14ac:dyDescent="0.25">
      <c r="A575" s="9"/>
      <c r="C575" s="10"/>
      <c r="H575" s="11"/>
      <c r="J575" s="11"/>
      <c r="K575" s="11"/>
    </row>
    <row r="576" spans="1:11" s="7" customFormat="1" x14ac:dyDescent="0.25">
      <c r="A576" s="9"/>
      <c r="C576" s="10"/>
      <c r="H576" s="11"/>
      <c r="J576" s="11"/>
      <c r="K576" s="11"/>
    </row>
    <row r="577" spans="1:11" s="7" customFormat="1" x14ac:dyDescent="0.25">
      <c r="A577" s="9"/>
      <c r="C577" s="10"/>
      <c r="H577" s="11"/>
      <c r="J577" s="11"/>
      <c r="K577" s="11"/>
    </row>
    <row r="578" spans="1:11" s="7" customFormat="1" x14ac:dyDescent="0.25">
      <c r="A578" s="9"/>
      <c r="C578" s="10"/>
      <c r="H578" s="11"/>
      <c r="J578" s="11"/>
      <c r="K578" s="11"/>
    </row>
    <row r="579" spans="1:11" s="7" customFormat="1" x14ac:dyDescent="0.25">
      <c r="A579" s="9"/>
      <c r="C579" s="10"/>
      <c r="H579" s="11"/>
      <c r="J579" s="11"/>
      <c r="K579" s="11"/>
    </row>
    <row r="580" spans="1:11" s="7" customFormat="1" x14ac:dyDescent="0.25">
      <c r="A580" s="9"/>
      <c r="C580" s="10"/>
      <c r="H580" s="11"/>
      <c r="J580" s="11"/>
      <c r="K580" s="11"/>
    </row>
    <row r="581" spans="1:11" s="7" customFormat="1" x14ac:dyDescent="0.25">
      <c r="A581" s="9"/>
      <c r="C581" s="10"/>
      <c r="H581" s="11"/>
      <c r="J581" s="11"/>
      <c r="K581" s="11"/>
    </row>
    <row r="582" spans="1:11" s="7" customFormat="1" x14ac:dyDescent="0.25">
      <c r="A582" s="9"/>
      <c r="C582" s="10"/>
      <c r="H582" s="11"/>
      <c r="J582" s="11"/>
      <c r="K582" s="11"/>
    </row>
    <row r="583" spans="1:11" s="7" customFormat="1" x14ac:dyDescent="0.25">
      <c r="A583" s="9"/>
      <c r="C583" s="10"/>
      <c r="H583" s="11"/>
      <c r="J583" s="11"/>
      <c r="K583" s="11"/>
    </row>
    <row r="584" spans="1:11" s="7" customFormat="1" x14ac:dyDescent="0.25">
      <c r="A584" s="9"/>
      <c r="C584" s="10"/>
      <c r="H584" s="11"/>
      <c r="J584" s="11"/>
      <c r="K584" s="11"/>
    </row>
    <row r="585" spans="1:11" s="7" customFormat="1" x14ac:dyDescent="0.25">
      <c r="A585" s="9"/>
      <c r="C585" s="10"/>
      <c r="H585" s="11"/>
      <c r="J585" s="11"/>
      <c r="K585" s="11"/>
    </row>
    <row r="586" spans="1:11" s="7" customFormat="1" x14ac:dyDescent="0.25">
      <c r="A586" s="9"/>
      <c r="C586" s="10"/>
      <c r="H586" s="11"/>
      <c r="J586" s="11"/>
      <c r="K586" s="11"/>
    </row>
    <row r="587" spans="1:11" s="7" customFormat="1" x14ac:dyDescent="0.25">
      <c r="A587" s="9"/>
      <c r="C587" s="10"/>
      <c r="H587" s="11"/>
      <c r="J587" s="11"/>
      <c r="K587" s="11"/>
    </row>
    <row r="588" spans="1:11" s="7" customFormat="1" x14ac:dyDescent="0.25">
      <c r="A588" s="9"/>
      <c r="C588" s="10"/>
      <c r="H588" s="11"/>
      <c r="J588" s="11"/>
      <c r="K588" s="11"/>
    </row>
    <row r="589" spans="1:11" s="7" customFormat="1" x14ac:dyDescent="0.25">
      <c r="A589" s="9"/>
      <c r="C589" s="10"/>
      <c r="H589" s="11"/>
      <c r="J589" s="11"/>
      <c r="K589" s="11"/>
    </row>
    <row r="590" spans="1:11" s="7" customFormat="1" x14ac:dyDescent="0.25">
      <c r="A590" s="9"/>
      <c r="C590" s="10"/>
      <c r="H590" s="11"/>
      <c r="J590" s="11"/>
      <c r="K590" s="11"/>
    </row>
    <row r="591" spans="1:11" s="7" customFormat="1" x14ac:dyDescent="0.25">
      <c r="A591" s="9"/>
      <c r="C591" s="10"/>
      <c r="H591" s="11"/>
      <c r="J591" s="11"/>
      <c r="K591" s="11"/>
    </row>
    <row r="592" spans="1:11" s="7" customFormat="1" x14ac:dyDescent="0.25">
      <c r="A592" s="9"/>
      <c r="C592" s="10"/>
      <c r="H592" s="11"/>
      <c r="J592" s="11"/>
      <c r="K592" s="11"/>
    </row>
    <row r="593" spans="1:11" s="7" customFormat="1" x14ac:dyDescent="0.25">
      <c r="A593" s="9"/>
      <c r="C593" s="10"/>
      <c r="H593" s="11"/>
      <c r="J593" s="11"/>
      <c r="K593" s="11"/>
    </row>
    <row r="594" spans="1:11" s="7" customFormat="1" x14ac:dyDescent="0.25">
      <c r="A594" s="9"/>
      <c r="C594" s="10"/>
      <c r="H594" s="11"/>
      <c r="J594" s="11"/>
      <c r="K594" s="11"/>
    </row>
    <row r="595" spans="1:11" s="7" customFormat="1" x14ac:dyDescent="0.25">
      <c r="A595" s="9"/>
      <c r="C595" s="10"/>
      <c r="H595" s="11"/>
      <c r="J595" s="11"/>
      <c r="K595" s="11"/>
    </row>
    <row r="596" spans="1:11" s="7" customFormat="1" x14ac:dyDescent="0.25">
      <c r="A596" s="9"/>
      <c r="C596" s="10"/>
      <c r="H596" s="11"/>
      <c r="J596" s="11"/>
      <c r="K596" s="11"/>
    </row>
    <row r="597" spans="1:11" s="7" customFormat="1" x14ac:dyDescent="0.25">
      <c r="A597" s="9"/>
      <c r="C597" s="10"/>
      <c r="H597" s="11"/>
      <c r="J597" s="11"/>
      <c r="K597" s="11"/>
    </row>
    <row r="598" spans="1:11" s="7" customFormat="1" x14ac:dyDescent="0.25">
      <c r="A598" s="9"/>
      <c r="C598" s="10"/>
      <c r="H598" s="11"/>
      <c r="J598" s="11"/>
      <c r="K598" s="11"/>
    </row>
    <row r="599" spans="1:11" s="7" customFormat="1" x14ac:dyDescent="0.25">
      <c r="A599" s="9"/>
      <c r="C599" s="10"/>
      <c r="H599" s="11"/>
      <c r="J599" s="11"/>
      <c r="K599" s="11"/>
    </row>
    <row r="600" spans="1:11" s="7" customFormat="1" x14ac:dyDescent="0.25">
      <c r="A600" s="9"/>
      <c r="C600" s="10"/>
      <c r="H600" s="11"/>
      <c r="J600" s="11"/>
      <c r="K600" s="11"/>
    </row>
    <row r="601" spans="1:11" s="7" customFormat="1" x14ac:dyDescent="0.25">
      <c r="A601" s="9"/>
      <c r="C601" s="10"/>
      <c r="H601" s="11"/>
      <c r="J601" s="11"/>
      <c r="K601" s="11"/>
    </row>
    <row r="602" spans="1:11" s="7" customFormat="1" x14ac:dyDescent="0.25">
      <c r="A602" s="9"/>
      <c r="C602" s="10"/>
      <c r="H602" s="11"/>
      <c r="J602" s="11"/>
      <c r="K602" s="11"/>
    </row>
    <row r="603" spans="1:11" s="7" customFormat="1" x14ac:dyDescent="0.25">
      <c r="A603" s="9"/>
      <c r="C603" s="10"/>
      <c r="H603" s="11"/>
      <c r="J603" s="11"/>
      <c r="K603" s="11"/>
    </row>
    <row r="604" spans="1:11" s="7" customFormat="1" x14ac:dyDescent="0.25">
      <c r="A604" s="9"/>
      <c r="C604" s="10"/>
      <c r="H604" s="11"/>
      <c r="J604" s="11"/>
      <c r="K604" s="11"/>
    </row>
    <row r="605" spans="1:11" s="7" customFormat="1" x14ac:dyDescent="0.25">
      <c r="A605" s="9"/>
      <c r="C605" s="10"/>
      <c r="H605" s="11"/>
      <c r="J605" s="11"/>
      <c r="K605" s="11"/>
    </row>
    <row r="606" spans="1:11" s="7" customFormat="1" x14ac:dyDescent="0.25">
      <c r="A606" s="9"/>
      <c r="C606" s="10"/>
      <c r="H606" s="11"/>
      <c r="J606" s="11"/>
      <c r="K606" s="11"/>
    </row>
    <row r="607" spans="1:11" s="7" customFormat="1" x14ac:dyDescent="0.25">
      <c r="A607" s="9"/>
      <c r="C607" s="10"/>
      <c r="H607" s="11"/>
      <c r="J607" s="11"/>
      <c r="K607" s="11"/>
    </row>
    <row r="608" spans="1:11" s="7" customFormat="1" x14ac:dyDescent="0.25">
      <c r="A608" s="9"/>
      <c r="C608" s="10"/>
      <c r="H608" s="11"/>
      <c r="J608" s="11"/>
      <c r="K608" s="11"/>
    </row>
    <row r="609" spans="1:11" s="7" customFormat="1" x14ac:dyDescent="0.25">
      <c r="A609" s="9"/>
      <c r="C609" s="10"/>
      <c r="H609" s="11"/>
      <c r="J609" s="11"/>
      <c r="K609" s="11"/>
    </row>
    <row r="610" spans="1:11" s="7" customFormat="1" x14ac:dyDescent="0.25">
      <c r="A610" s="9"/>
      <c r="C610" s="10"/>
      <c r="H610" s="11"/>
      <c r="J610" s="11"/>
      <c r="K610" s="11"/>
    </row>
    <row r="611" spans="1:11" s="7" customFormat="1" x14ac:dyDescent="0.25">
      <c r="A611" s="9"/>
      <c r="C611" s="10"/>
      <c r="H611" s="11"/>
      <c r="J611" s="11"/>
      <c r="K611" s="11"/>
    </row>
    <row r="612" spans="1:11" s="7" customFormat="1" x14ac:dyDescent="0.25">
      <c r="A612" s="9"/>
      <c r="C612" s="10"/>
      <c r="H612" s="11"/>
      <c r="J612" s="11"/>
      <c r="K612" s="11"/>
    </row>
    <row r="613" spans="1:11" s="7" customFormat="1" x14ac:dyDescent="0.25">
      <c r="A613" s="9"/>
      <c r="C613" s="10"/>
      <c r="H613" s="11"/>
      <c r="J613" s="11"/>
      <c r="K613" s="11"/>
    </row>
    <row r="614" spans="1:11" s="7" customFormat="1" x14ac:dyDescent="0.25">
      <c r="A614" s="9"/>
      <c r="C614" s="10"/>
      <c r="H614" s="11"/>
      <c r="J614" s="11"/>
      <c r="K614" s="11"/>
    </row>
  </sheetData>
  <mergeCells count="1">
    <mergeCell ref="A7:M7"/>
  </mergeCells>
  <phoneticPr fontId="3" type="noConversion"/>
  <pageMargins left="0.25" right="0.25" top="0.75" bottom="0.75" header="0.3" footer="0.3"/>
  <pageSetup scale="49" fitToWidth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Bestellung in CHF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Walser</dc:creator>
  <cp:lastModifiedBy>Kerstin Walser</cp:lastModifiedBy>
  <cp:lastPrinted>2025-02-17T15:38:06Z</cp:lastPrinted>
  <dcterms:created xsi:type="dcterms:W3CDTF">2022-04-27T14:48:00Z</dcterms:created>
  <dcterms:modified xsi:type="dcterms:W3CDTF">2025-02-20T08:31:17Z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2022-04-27T14:01:05Z</dcterms:created>
  <cp:revision>0</cp:revision>
</cp:coreProperties>
</file>