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feliciakufferath/Desktop/"/>
    </mc:Choice>
  </mc:AlternateContent>
  <xr:revisionPtr revIDLastSave="0" documentId="13_ncr:1_{E1A2D305-49F0-FC4C-87F3-88A4929C2614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Blatt 1 -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7" i="1"/>
  <c r="H6" i="1"/>
  <c r="I9" i="1"/>
  <c r="H9" i="1"/>
  <c r="I8" i="1"/>
  <c r="H8" i="1"/>
  <c r="H7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<sst xmlns="http://schemas.openxmlformats.org/spreadsheetml/2006/main" count="25" uniqueCount="21">
  <si>
    <t>Inventory</t>
  </si>
  <si>
    <t>ID #</t>
  </si>
  <si>
    <t>Artikelbeschreibung</t>
  </si>
  <si>
    <t>Kosten €</t>
  </si>
  <si>
    <t>Datum - Gelistet</t>
  </si>
  <si>
    <t>Vertriebskanal</t>
  </si>
  <si>
    <t>Datum - Verkauft</t>
  </si>
  <si>
    <t>Preis €</t>
  </si>
  <si>
    <t>Marge</t>
  </si>
  <si>
    <t>Keramik Vase W. Germany</t>
  </si>
  <si>
    <t>Online Shop</t>
  </si>
  <si>
    <t>Kerzenleuchter aus Holz Denmark</t>
  </si>
  <si>
    <t>Antikhalle</t>
  </si>
  <si>
    <t>Kleiner Beistelltisch in Nierenform</t>
  </si>
  <si>
    <t>Werbe Aschenbecher mit Schriftzug</t>
  </si>
  <si>
    <t>Rosenthal Geschirrset f. 6 Personen</t>
  </si>
  <si>
    <t>Kleinanzeigen</t>
  </si>
  <si>
    <t>Vintage Flanellhemd Gr. XL</t>
  </si>
  <si>
    <t>Emailleschild mit Kaffeewerbung</t>
  </si>
  <si>
    <t>Lagerdauer*</t>
  </si>
  <si>
    <t>* Die optimale Lagerdauer liegt im grünen Bereich, der je nach Vertriebskanal; Ware und Lagerkosten individuell zu bestimmen ist!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</si>
</sst>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0.00"/>
    <numFmt numFmtId="165" formatCode="dd\.mm\.yy"/>
  </numFmts>
  <fonts count="4" x14ac:knownFonts="1">
    <font>
      <sz val="10"/>
      <color indexed="8"/>
      <name val="Helvetica Neue"/>
    </font>
    <font>
      <sz val="12"/>
      <color indexed="8"/>
      <name val="Helvetica Neue"/>
      <family val="2"/>
    </font>
    <font>
      <sz val="24"/>
      <color indexed="8"/>
      <name val="Helvetica Neue"/>
      <family val="2"/>
    </font>
    <font>
      <b/>
      <sz val="12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164" fontId="1" fillId="0" borderId="7" xfId="0" applyNumberFormat="1" applyFont="1" applyBorder="1">
      <alignment vertical="top" wrapText="1"/>
    </xf>
    <xf numFmtId="165" fontId="1" fillId="0" borderId="7" xfId="0" applyNumberFormat="1" applyFont="1" applyBorder="1">
      <alignment vertical="top" wrapText="1"/>
    </xf>
    <xf numFmtId="9" fontId="1" fillId="0" borderId="7" xfId="0" applyNumberFormat="1" applyFont="1" applyBorder="1">
      <alignment vertical="top" wrapText="1"/>
    </xf>
    <xf numFmtId="0" fontId="1" fillId="3" borderId="5" xfId="0" applyNumberFormat="1" applyFont="1" applyFill="1" applyBorder="1" applyAlignment="1">
      <alignment horizontal="right" vertical="top" wrapText="1"/>
    </xf>
    <xf numFmtId="0" fontId="1" fillId="0" borderId="6" xfId="0" applyFont="1" applyBorder="1">
      <alignment vertical="top" wrapText="1"/>
    </xf>
    <xf numFmtId="0" fontId="1" fillId="0" borderId="7" xfId="0" applyFont="1" applyBorder="1">
      <alignment vertical="top" wrapText="1"/>
    </xf>
    <xf numFmtId="0" fontId="1" fillId="0" borderId="0" xfId="0" applyNumberFormat="1" applyFont="1">
      <alignment vertical="top" wrapText="1"/>
    </xf>
    <xf numFmtId="49" fontId="3" fillId="2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3" borderId="2" xfId="0" applyNumberFormat="1" applyFont="1" applyFill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9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9" fontId="1" fillId="0" borderId="7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center" vertic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L16" sqref="L16"/>
    </sheetView>
  </sheetViews>
  <sheetFormatPr baseColWidth="10" defaultColWidth="16.33203125" defaultRowHeight="20" customHeight="1" x14ac:dyDescent="0.15"/>
  <cols>
    <col min="1" max="1" width="6.33203125" style="1" customWidth="1"/>
    <col min="2" max="2" width="36.83203125" style="1" customWidth="1"/>
    <col min="3" max="3" width="11.5" style="1" customWidth="1"/>
    <col min="4" max="4" width="17.6640625" style="1" customWidth="1"/>
    <col min="5" max="5" width="15.5" style="1" customWidth="1"/>
    <col min="6" max="6" width="18.6640625" style="1" customWidth="1"/>
    <col min="7" max="7" width="10" style="1" customWidth="1"/>
    <col min="8" max="8" width="8.1640625" style="1" customWidth="1"/>
    <col min="9" max="9" width="14" style="1" customWidth="1"/>
    <col min="10" max="10" width="5.6640625" style="1" customWidth="1"/>
    <col min="11" max="16384" width="16.33203125" style="1"/>
  </cols>
  <sheetData>
    <row r="1" spans="1:12" ht="48.25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2" s="10" customFormat="1" ht="17" x14ac:dyDescent="0.15">
      <c r="A2" s="9" t="s">
        <v>1</v>
      </c>
      <c r="B2" s="9" t="s">
        <v>2</v>
      </c>
      <c r="C2" s="25" t="s">
        <v>3</v>
      </c>
      <c r="D2" s="25" t="s">
        <v>4</v>
      </c>
      <c r="E2" s="9" t="s">
        <v>5</v>
      </c>
      <c r="F2" s="25" t="s">
        <v>6</v>
      </c>
      <c r="G2" s="25" t="s">
        <v>7</v>
      </c>
      <c r="H2" s="25" t="s">
        <v>8</v>
      </c>
      <c r="I2" s="25" t="s">
        <v>19</v>
      </c>
    </row>
    <row r="3" spans="1:12" s="10" customFormat="1" ht="17" customHeight="1" x14ac:dyDescent="0.15">
      <c r="A3" s="11">
        <v>1</v>
      </c>
      <c r="B3" s="12" t="s">
        <v>9</v>
      </c>
      <c r="C3" s="13">
        <v>4</v>
      </c>
      <c r="D3" s="14">
        <v>45293</v>
      </c>
      <c r="E3" s="15" t="s">
        <v>10</v>
      </c>
      <c r="F3" s="14">
        <v>45383</v>
      </c>
      <c r="G3" s="13">
        <v>29</v>
      </c>
      <c r="H3" s="16">
        <f t="shared" ref="H3:H9" si="0">(G3-C3)/G3</f>
        <v>0.86206896551724133</v>
      </c>
      <c r="I3" s="17">
        <f t="shared" ref="I3:I9" si="1">F3-D3</f>
        <v>90</v>
      </c>
      <c r="K3" s="27" t="s">
        <v>20</v>
      </c>
      <c r="L3" s="27"/>
    </row>
    <row r="4" spans="1:12" s="10" customFormat="1" ht="17" x14ac:dyDescent="0.15">
      <c r="A4" s="18">
        <v>2</v>
      </c>
      <c r="B4" s="19" t="s">
        <v>11</v>
      </c>
      <c r="C4" s="20">
        <v>10</v>
      </c>
      <c r="D4" s="21">
        <v>45312</v>
      </c>
      <c r="E4" s="22" t="s">
        <v>12</v>
      </c>
      <c r="F4" s="21">
        <v>45313</v>
      </c>
      <c r="G4" s="20">
        <v>32</v>
      </c>
      <c r="H4" s="23">
        <f t="shared" si="0"/>
        <v>0.6875</v>
      </c>
      <c r="I4" s="24">
        <f t="shared" si="1"/>
        <v>1</v>
      </c>
      <c r="K4" s="27"/>
      <c r="L4" s="27"/>
    </row>
    <row r="5" spans="1:12" s="10" customFormat="1" ht="17" x14ac:dyDescent="0.15">
      <c r="A5" s="18">
        <v>3</v>
      </c>
      <c r="B5" s="19" t="s">
        <v>13</v>
      </c>
      <c r="C5" s="20">
        <v>25</v>
      </c>
      <c r="D5" s="21">
        <v>45312</v>
      </c>
      <c r="E5" s="22" t="s">
        <v>10</v>
      </c>
      <c r="F5" s="21">
        <v>45361</v>
      </c>
      <c r="G5" s="20">
        <v>69</v>
      </c>
      <c r="H5" s="23">
        <f t="shared" si="0"/>
        <v>0.6376811594202898</v>
      </c>
      <c r="I5" s="24">
        <f t="shared" si="1"/>
        <v>49</v>
      </c>
      <c r="K5" s="27"/>
      <c r="L5" s="27"/>
    </row>
    <row r="6" spans="1:12" s="10" customFormat="1" ht="17" x14ac:dyDescent="0.15">
      <c r="A6" s="18">
        <v>4</v>
      </c>
      <c r="B6" s="19" t="s">
        <v>14</v>
      </c>
      <c r="C6" s="20">
        <v>5</v>
      </c>
      <c r="D6" s="21">
        <v>45352</v>
      </c>
      <c r="E6" s="22" t="s">
        <v>12</v>
      </c>
      <c r="F6" s="21"/>
      <c r="G6" s="20">
        <v>20</v>
      </c>
      <c r="H6" s="23">
        <f>(G6-C6)/G6</f>
        <v>0.75</v>
      </c>
      <c r="I6" s="24">
        <f>F6-D6</f>
        <v>-45352</v>
      </c>
      <c r="K6" s="27"/>
      <c r="L6" s="27"/>
    </row>
    <row r="7" spans="1:12" s="10" customFormat="1" ht="17" x14ac:dyDescent="0.15">
      <c r="A7" s="18">
        <v>5</v>
      </c>
      <c r="B7" s="19" t="s">
        <v>15</v>
      </c>
      <c r="C7" s="20">
        <v>12</v>
      </c>
      <c r="D7" s="21">
        <v>45331</v>
      </c>
      <c r="E7" s="22" t="s">
        <v>16</v>
      </c>
      <c r="F7" s="21"/>
      <c r="G7" s="20">
        <v>50</v>
      </c>
      <c r="H7" s="23">
        <f t="shared" si="0"/>
        <v>0.76</v>
      </c>
      <c r="I7" s="24">
        <f t="shared" si="1"/>
        <v>-45331</v>
      </c>
      <c r="K7" s="27"/>
      <c r="L7" s="27"/>
    </row>
    <row r="8" spans="1:12" s="10" customFormat="1" ht="17" x14ac:dyDescent="0.15">
      <c r="A8" s="18">
        <v>6</v>
      </c>
      <c r="B8" s="19" t="s">
        <v>17</v>
      </c>
      <c r="C8" s="20">
        <v>8</v>
      </c>
      <c r="D8" s="21">
        <v>45331</v>
      </c>
      <c r="E8" s="22" t="s">
        <v>10</v>
      </c>
      <c r="F8" s="21">
        <v>45362</v>
      </c>
      <c r="G8" s="20">
        <v>24</v>
      </c>
      <c r="H8" s="23">
        <f t="shared" si="0"/>
        <v>0.66666666666666663</v>
      </c>
      <c r="I8" s="24">
        <f t="shared" si="1"/>
        <v>31</v>
      </c>
      <c r="K8" s="27"/>
      <c r="L8" s="27"/>
    </row>
    <row r="9" spans="1:12" s="10" customFormat="1" ht="17" x14ac:dyDescent="0.15">
      <c r="A9" s="18">
        <v>7</v>
      </c>
      <c r="B9" s="19" t="s">
        <v>18</v>
      </c>
      <c r="C9" s="20">
        <v>110</v>
      </c>
      <c r="D9" s="21">
        <v>45334</v>
      </c>
      <c r="E9" s="22" t="s">
        <v>12</v>
      </c>
      <c r="F9" s="21">
        <v>45342</v>
      </c>
      <c r="G9" s="20">
        <v>250</v>
      </c>
      <c r="H9" s="23">
        <f t="shared" si="0"/>
        <v>0.56000000000000005</v>
      </c>
      <c r="I9" s="24">
        <f t="shared" si="1"/>
        <v>8</v>
      </c>
      <c r="K9" s="27"/>
      <c r="L9" s="27"/>
    </row>
    <row r="10" spans="1:12" s="8" customFormat="1" ht="16" x14ac:dyDescent="0.15">
      <c r="A10" s="5">
        <v>8</v>
      </c>
      <c r="B10" s="6"/>
      <c r="C10" s="2"/>
      <c r="D10" s="3"/>
      <c r="E10" s="7"/>
      <c r="F10" s="3"/>
      <c r="G10" s="2"/>
      <c r="H10" s="4"/>
      <c r="I10" s="4"/>
      <c r="K10" s="27"/>
      <c r="L10" s="27"/>
    </row>
  </sheetData>
  <mergeCells count="2">
    <mergeCell ref="A1:I1"/>
    <mergeCell ref="K3:L10"/>
  </mergeCells>
  <dataValidations count="1">
    <dataValidation type="list" allowBlank="1" showInputMessage="1" showErrorMessage="1" sqref="E3:E5 E7:E10" xr:uid="{00000000-0002-0000-0000-000000000000}">
      <formula1>",Online Shop,Antikhalle,Kleinanzeigen,Markt"</formula1>
    </dataValidation>
  </dataValidation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095B222-40F6-2D4F-AC4A-CCB2617E525D}">
            <x14:iconSet iconSet="4TrafficLights" custom="1">
              <x14:cfvo type="percent">
                <xm:f>0</xm:f>
              </x14:cfvo>
              <x14:cfvo type="num">
                <xm:f>0</xm:f>
              </x14:cfvo>
              <x14:cfvo type="num">
                <xm:f>45</xm:f>
              </x14:cfvo>
              <x14:cfvo type="num">
                <xm:f>90</xm:f>
              </x14:cfvo>
              <x14:cfIcon iconSet="5Quarters" iconId="0"/>
              <x14:cfIcon iconSet="3TrafficLights1" iconId="2"/>
              <x14:cfIcon iconSet="3TrafficLights1" iconId="1"/>
              <x14:cfIcon iconSet="3TrafficLights1" iconId="0"/>
            </x14:iconSet>
          </x14:cfRule>
          <xm:sqref>I1:I1048576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1 -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Felicia Optehostert</cp:lastModifiedBy>
  <dcterms:modified xsi:type="dcterms:W3CDTF">2024-03-07T11:10:57Z</dcterms:modified>
</cp:coreProperties>
</file>