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GoogleDrive/ไดรฟ์ที่แชร์/WTU/ข่าวสาร ประชาสัมพันธ์/Website/คณะนิติศาสตร์/ไฟล์/"/>
    </mc:Choice>
  </mc:AlternateContent>
  <xr:revisionPtr revIDLastSave="0" documentId="8_{646433D2-18CD-504F-A209-45C81B32A411}" xr6:coauthVersionLast="46" xr6:coauthVersionMax="46" xr10:uidLastSave="{00000000-0000-0000-0000-000000000000}"/>
  <bookViews>
    <workbookView xWindow="0" yWindow="500" windowWidth="20500" windowHeight="7760" xr2:uid="{00000000-000D-0000-FFFF-FFFF00000000}"/>
  </bookViews>
  <sheets>
    <sheet name="สรุปผล" sheetId="4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4" l="1"/>
  <c r="V13" i="4" l="1"/>
  <c r="V14" i="4"/>
  <c r="V15" i="4"/>
  <c r="V16" i="4"/>
  <c r="Y16" i="4"/>
  <c r="X16" i="4"/>
  <c r="Y15" i="4"/>
  <c r="X15" i="4"/>
  <c r="Y14" i="4"/>
  <c r="Y13" i="4"/>
  <c r="Y12" i="4"/>
</calcChain>
</file>

<file path=xl/sharedStrings.xml><?xml version="1.0" encoding="utf-8"?>
<sst xmlns="http://schemas.openxmlformats.org/spreadsheetml/2006/main" count="165" uniqueCount="90">
  <si>
    <t>แผนงาน/โครงการ/กิจกรรม</t>
  </si>
  <si>
    <t>เป้าหมาย</t>
  </si>
  <si>
    <t>ผลการดำเนินงาน</t>
  </si>
  <si>
    <t>จำนวน</t>
  </si>
  <si>
    <t>บรรลุ</t>
  </si>
  <si>
    <t>ผู้รับผิดชอบโครงการ</t>
  </si>
  <si>
    <t xml:space="preserve">ลำดับที่ </t>
  </si>
  <si>
    <t>ตัวชี้วัดความสำเร็จ โครงการ/กิจกรรม</t>
  </si>
  <si>
    <t>ระยะเวลาดำเนินงาน</t>
  </si>
  <si>
    <t>งบประมาณ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</si>
  <si>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</si>
  <si>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</si>
  <si>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</si>
  <si>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</si>
  <si>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</si>
  <si>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</si>
  <si>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</si>
  <si>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</si>
  <si>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</si>
  <si>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</si>
  <si>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</si>
  <si>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</si>
  <si>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√</t>
  </si>
  <si>
    <t>-</t>
  </si>
  <si>
    <t>ยุทธศาสตร์ด้านการบริการวิชาการแก่สังคม</t>
  </si>
  <si>
    <t>สำนักอธิการบดี</t>
  </si>
  <si>
    <t>สำนักวิจัยและบริการวิชาการ</t>
  </si>
  <si>
    <t>50 คน</t>
  </si>
  <si>
    <t>30 คน</t>
  </si>
  <si>
    <t>100 คน</t>
  </si>
  <si>
    <t xml:space="preserve">   มีโครงการบริการวิชาการแก่สังคมที่สามารถ</t>
  </si>
  <si>
    <t>ทั้งปี</t>
  </si>
  <si>
    <t>คณะกรรมการบริการวิชาการคณะ</t>
  </si>
  <si>
    <t>นำมาบูรณาการกับการเรียนการสอนได้ไม่น้อยกว่า</t>
  </si>
  <si>
    <t>นิติศาสตร์</t>
  </si>
  <si>
    <t>ร้อยละ 80 ของโครงการทั้งหมด</t>
  </si>
  <si>
    <t>1 โครงการ</t>
  </si>
  <si>
    <t>นำมาบูรณาการกับการวิจัยได้ไม่น้อยกว่าปีละ 1</t>
  </si>
  <si>
    <t>โครงการ</t>
  </si>
  <si>
    <t xml:space="preserve">   คณะฯ มีโครงการบริการวิชาการฯ ที่สามารถนำ</t>
  </si>
  <si>
    <t>มาบูรณาการกับการเรียนการสอนและการวิจัยได้</t>
  </si>
  <si>
    <t>ไม่น้อยกว่าร้อยละ 80 ทุกโครงการ</t>
  </si>
  <si>
    <t xml:space="preserve">  คณะฯ มีโครงการบริการวิชาการฯ เพื่อเสริมสร้าง</t>
  </si>
  <si>
    <t>ชุมชนเข้มแข็งที่ร่วมมือกับชุมชนภาครัฐ หรือ</t>
  </si>
  <si>
    <t>ภาคเอกชน 1 โครงการ คือ โครงการให้คำปรึกษา</t>
  </si>
  <si>
    <t>กฎหมายเพื่อสร้างชุมชนเข้มแข็งอย่างยั่งยืนฯ</t>
  </si>
  <si>
    <t xml:space="preserve">   โครงการบริการวิชาการฯ ที่คณะฯ จัดขึ้นมีการ</t>
  </si>
  <si>
    <t>5 ครั้ง/ปี</t>
  </si>
  <si>
    <t xml:space="preserve">ประเมินประโยชน์หรือผลกระทบทุกโครงการ </t>
  </si>
  <si>
    <t>คณบดีคณะนิติศาสตร์</t>
  </si>
  <si>
    <t>อ.ณัฏฐ์พิชา วโรดมอธิพัฒน์</t>
  </si>
  <si>
    <t>7 โครงการ</t>
  </si>
  <si>
    <t>ร้อยละ</t>
  </si>
  <si>
    <t>ความพึงพอใจ</t>
  </si>
  <si>
    <t>แผนบริการวิชาการ</t>
  </si>
  <si>
    <t>1 แผนงาน</t>
  </si>
  <si>
    <t xml:space="preserve">   มีการขออนุมัติโครงการบริการวิชาการ 7 โครงการ คือ</t>
  </si>
  <si>
    <t>54 คน</t>
  </si>
  <si>
    <t>115 คน</t>
  </si>
  <si>
    <t>&gt;3.51</t>
  </si>
  <si>
    <t>9,000 บาท</t>
  </si>
  <si>
    <t>พ.ศ.2561</t>
  </si>
  <si>
    <t>4388บาท</t>
  </si>
  <si>
    <t>30คน</t>
  </si>
  <si>
    <t>35คน</t>
  </si>
  <si>
    <t>40คน</t>
  </si>
  <si>
    <t>42คน</t>
  </si>
  <si>
    <t>2390 บาท</t>
  </si>
  <si>
    <t>3700 บาท</t>
  </si>
  <si>
    <t>36 คน</t>
  </si>
  <si>
    <t>52 คน</t>
  </si>
  <si>
    <t>2 โครงการ</t>
  </si>
  <si>
    <t>พัฒนาระบบและกลไกในการบริการวิชาการแก่สังคมอย่างมีระสิทธิภาพ</t>
  </si>
  <si>
    <t>ทำโครงการบริการวิชาการแก่สังคมเพื่อขอรับทุนอุดหนุนจากมหาวิทยาลัย</t>
  </si>
  <si>
    <t>ประสานงานกับชุมชนระดับต่างๆ ที่เกี่ยวข้องกับบริการวิชาการและวิชาชีพ</t>
  </si>
  <si>
    <t>มีสำนักงานช่วยเหลือประชาชนทางกฎหมายเพื่อให้คำปรึกษากฎหมายต่างๆ กับประชาชนผู้เข้ามาขอรับบริการ</t>
  </si>
  <si>
    <t>มีโครงการบริการวิชาการที่นำไปบูรณาการกับการเรียนการสอนได้</t>
  </si>
  <si>
    <t>มีโครงการบริการวิชาการที่นำไปบูรณาการกับการวิจัยได้</t>
  </si>
  <si>
    <t>มีกิจกรรมบริการวิชาการแก่ชุมชนร่วมกับมหาวิทยาลัย 1 โครงการ</t>
  </si>
  <si>
    <t>มีโครงการให้ความรู้เกี่ยวกับกฎหมายจราจร 1 โครงการ</t>
  </si>
  <si>
    <t>ความพึงพอใจโดยภาพรวมต่อการจัดโครงการ/กิจกรรมด้านการบริการวิชาการ (เฉลี่ยทุกกิจกรรม) ไม่น้อยกว่าร้อยละ 80</t>
  </si>
  <si>
    <t>พ.ศ.2562</t>
  </si>
  <si>
    <t>ผลการดำเนินงานและแผนปฏิบัติการประจำปี 2561 คณะนิติศาสตร์(ดัชนีชี้วัดความสำเร็จของแผนบริการวิชาการ)</t>
  </si>
  <si>
    <t>3.โครงการพัฒนาความรู้ด้านกฎหมายแก่ศิษย์เก่า ครั้งที่ 4</t>
  </si>
  <si>
    <t>4.โครงการสำรวจความต้องการของชุมชนด้านกฎหมาย</t>
  </si>
  <si>
    <t>5.โครงการอบรมกฎหมายและจริยธรรมด้านสาธารณสุข</t>
  </si>
  <si>
    <t>2.โครงการเสริมสร้างชุมชนเข้มแข็งอย่างยั่งยืน “ป่ายางโมเดล  หมู่บ้านหมูย่าง”พัฒนาหมู่บ้าน บ้านป่ายาง อ.นาโยง จ ตรัง เพื่อพัฒนา ให้เป็นหมู่บ้าน OTOP เพื่อการท่องเที่ยว</t>
  </si>
  <si>
    <t>6.โครงการอบรมความรู้เกี่ยวกับกฎหมายการมอบอำนาจของไทย</t>
  </si>
  <si>
    <t>7.โครงการบรรยายพิเศษ เรื่อง กฎหมายเกี่ยวกับการประกอบวิชาชีพพยาบาลครั้งที่ 5</t>
  </si>
  <si>
    <t>(ผศ.ดร.รัฐชฏา  ฤาแรง)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</si>
</sst>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0"/>
      <name val="TH SarabunPSK"/>
      <family val="2"/>
    </font>
    <font>
      <b/>
      <sz val="10"/>
      <name val="TH SarabunPSK"/>
      <family val="2"/>
    </font>
    <font>
      <sz val="12"/>
      <name val="TH SarabunPSK"/>
      <family val="2"/>
    </font>
    <font>
      <sz val="10"/>
      <name val="Calibri"/>
      <family val="2"/>
    </font>
    <font>
      <sz val="1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6" xfId="0" applyFont="1" applyBorder="1" applyAlignment="1">
      <alignment vertical="center" wrapText="1"/>
    </xf>
    <xf numFmtId="0" fontId="1" fillId="0" borderId="0" xfId="0" applyFont="1" applyBorder="1"/>
    <xf numFmtId="0" fontId="4" fillId="0" borderId="1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9" xfId="0" applyFont="1" applyBorder="1"/>
    <xf numFmtId="0" fontId="5" fillId="0" borderId="15" xfId="0" applyFont="1" applyBorder="1" applyAlignment="1">
      <alignment horizontal="justify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justify" vertical="center"/>
    </xf>
    <xf numFmtId="0" fontId="1" fillId="0" borderId="17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219075</xdr:rowOff>
    </xdr:from>
    <xdr:to>
      <xdr:col>4</xdr:col>
      <xdr:colOff>9525</xdr:colOff>
      <xdr:row>5</xdr:row>
      <xdr:rowOff>219075</xdr:rowOff>
    </xdr:to>
    <xdr:sp macro="" textlink="">
      <xdr:nvSpPr>
        <xdr:cNvPr id="4752" name="Line 2">
          <a:extLst>
            <a:ext uri="{FF2B5EF4-FFF2-40B4-BE49-F238E27FC236}">
              <a16:creationId xmlns:a16="http://schemas.microsoft.com/office/drawing/2014/main" id="{00000000-0008-0000-0000-000090120000}"/>
            </a:ext>
          </a:extLst>
        </xdr:cNvPr>
        <xdr:cNvSpPr>
          <a:spLocks noChangeShapeType="1"/>
        </xdr:cNvSpPr>
      </xdr:nvSpPr>
      <xdr:spPr bwMode="auto">
        <a:xfrm flipV="1">
          <a:off x="3600450" y="1181100"/>
          <a:ext cx="2476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10</xdr:row>
      <xdr:rowOff>257175</xdr:rowOff>
    </xdr:from>
    <xdr:to>
      <xdr:col>14</xdr:col>
      <xdr:colOff>180975</xdr:colOff>
      <xdr:row>10</xdr:row>
      <xdr:rowOff>266700</xdr:rowOff>
    </xdr:to>
    <xdr:sp macro="" textlink="">
      <xdr:nvSpPr>
        <xdr:cNvPr id="4753" name="Line 3">
          <a:extLst>
            <a:ext uri="{FF2B5EF4-FFF2-40B4-BE49-F238E27FC236}">
              <a16:creationId xmlns:a16="http://schemas.microsoft.com/office/drawing/2014/main" id="{00000000-0008-0000-0000-000091120000}"/>
            </a:ext>
          </a:extLst>
        </xdr:cNvPr>
        <xdr:cNvSpPr>
          <a:spLocks noChangeShapeType="1"/>
        </xdr:cNvSpPr>
      </xdr:nvSpPr>
      <xdr:spPr bwMode="auto">
        <a:xfrm flipV="1">
          <a:off x="3657600" y="5076825"/>
          <a:ext cx="27432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66675</xdr:colOff>
      <xdr:row>12</xdr:row>
      <xdr:rowOff>238125</xdr:rowOff>
    </xdr:from>
    <xdr:to>
      <xdr:col>14</xdr:col>
      <xdr:colOff>190500</xdr:colOff>
      <xdr:row>12</xdr:row>
      <xdr:rowOff>247650</xdr:rowOff>
    </xdr:to>
    <xdr:sp macro="" textlink="">
      <xdr:nvSpPr>
        <xdr:cNvPr id="4754" name="Line 3">
          <a:extLst>
            <a:ext uri="{FF2B5EF4-FFF2-40B4-BE49-F238E27FC236}">
              <a16:creationId xmlns:a16="http://schemas.microsoft.com/office/drawing/2014/main" id="{00000000-0008-0000-0000-000092120000}"/>
            </a:ext>
          </a:extLst>
        </xdr:cNvPr>
        <xdr:cNvSpPr>
          <a:spLocks noChangeShapeType="1"/>
        </xdr:cNvSpPr>
      </xdr:nvSpPr>
      <xdr:spPr bwMode="auto">
        <a:xfrm flipV="1">
          <a:off x="3667125" y="6315075"/>
          <a:ext cx="27432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14</xdr:row>
      <xdr:rowOff>209550</xdr:rowOff>
    </xdr:from>
    <xdr:to>
      <xdr:col>14</xdr:col>
      <xdr:colOff>19050</xdr:colOff>
      <xdr:row>14</xdr:row>
      <xdr:rowOff>209550</xdr:rowOff>
    </xdr:to>
    <xdr:sp macro="" textlink="">
      <xdr:nvSpPr>
        <xdr:cNvPr id="4755" name="Line 2">
          <a:extLst>
            <a:ext uri="{FF2B5EF4-FFF2-40B4-BE49-F238E27FC236}">
              <a16:creationId xmlns:a16="http://schemas.microsoft.com/office/drawing/2014/main" id="{00000000-0008-0000-0000-000093120000}"/>
            </a:ext>
          </a:extLst>
        </xdr:cNvPr>
        <xdr:cNvSpPr>
          <a:spLocks noChangeShapeType="1"/>
        </xdr:cNvSpPr>
      </xdr:nvSpPr>
      <xdr:spPr bwMode="auto">
        <a:xfrm flipV="1">
          <a:off x="5991225" y="7734300"/>
          <a:ext cx="2476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</xdr:row>
      <xdr:rowOff>466725</xdr:rowOff>
    </xdr:from>
    <xdr:to>
      <xdr:col>14</xdr:col>
      <xdr:colOff>161925</xdr:colOff>
      <xdr:row>11</xdr:row>
      <xdr:rowOff>476250</xdr:rowOff>
    </xdr:to>
    <xdr:sp macro="" textlink="">
      <xdr:nvSpPr>
        <xdr:cNvPr id="4756" name="Line 3">
          <a:extLst>
            <a:ext uri="{FF2B5EF4-FFF2-40B4-BE49-F238E27FC236}">
              <a16:creationId xmlns:a16="http://schemas.microsoft.com/office/drawing/2014/main" id="{00000000-0008-0000-0000-000094120000}"/>
            </a:ext>
          </a:extLst>
        </xdr:cNvPr>
        <xdr:cNvSpPr>
          <a:spLocks noChangeShapeType="1"/>
        </xdr:cNvSpPr>
      </xdr:nvSpPr>
      <xdr:spPr bwMode="auto">
        <a:xfrm flipV="1">
          <a:off x="3629025" y="5772150"/>
          <a:ext cx="2752725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23</xdr:row>
      <xdr:rowOff>114300</xdr:rowOff>
    </xdr:from>
    <xdr:to>
      <xdr:col>14</xdr:col>
      <xdr:colOff>161925</xdr:colOff>
      <xdr:row>23</xdr:row>
      <xdr:rowOff>123825</xdr:rowOff>
    </xdr:to>
    <xdr:sp macro="" textlink="">
      <xdr:nvSpPr>
        <xdr:cNvPr id="4757" name="Line 3">
          <a:extLst>
            <a:ext uri="{FF2B5EF4-FFF2-40B4-BE49-F238E27FC236}">
              <a16:creationId xmlns:a16="http://schemas.microsoft.com/office/drawing/2014/main" id="{00000000-0008-0000-0000-000095120000}"/>
            </a:ext>
          </a:extLst>
        </xdr:cNvPr>
        <xdr:cNvSpPr>
          <a:spLocks noChangeShapeType="1"/>
        </xdr:cNvSpPr>
      </xdr:nvSpPr>
      <xdr:spPr bwMode="auto">
        <a:xfrm flipV="1">
          <a:off x="3629025" y="9734550"/>
          <a:ext cx="2752725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20</xdr:row>
      <xdr:rowOff>133350</xdr:rowOff>
    </xdr:from>
    <xdr:to>
      <xdr:col>14</xdr:col>
      <xdr:colOff>161925</xdr:colOff>
      <xdr:row>20</xdr:row>
      <xdr:rowOff>152400</xdr:rowOff>
    </xdr:to>
    <xdr:sp macro="" textlink="">
      <xdr:nvSpPr>
        <xdr:cNvPr id="4758" name="Line 3">
          <a:extLst>
            <a:ext uri="{FF2B5EF4-FFF2-40B4-BE49-F238E27FC236}">
              <a16:creationId xmlns:a16="http://schemas.microsoft.com/office/drawing/2014/main" id="{00000000-0008-0000-0000-000096120000}"/>
            </a:ext>
          </a:extLst>
        </xdr:cNvPr>
        <xdr:cNvSpPr>
          <a:spLocks noChangeShapeType="1"/>
        </xdr:cNvSpPr>
      </xdr:nvSpPr>
      <xdr:spPr bwMode="auto">
        <a:xfrm flipV="1">
          <a:off x="3629025" y="9182100"/>
          <a:ext cx="2752725" cy="1905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66675</xdr:colOff>
      <xdr:row>28</xdr:row>
      <xdr:rowOff>95250</xdr:rowOff>
    </xdr:from>
    <xdr:to>
      <xdr:col>14</xdr:col>
      <xdr:colOff>190500</xdr:colOff>
      <xdr:row>28</xdr:row>
      <xdr:rowOff>104775</xdr:rowOff>
    </xdr:to>
    <xdr:sp macro="" textlink="">
      <xdr:nvSpPr>
        <xdr:cNvPr id="4759" name="Line 3">
          <a:extLst>
            <a:ext uri="{FF2B5EF4-FFF2-40B4-BE49-F238E27FC236}">
              <a16:creationId xmlns:a16="http://schemas.microsoft.com/office/drawing/2014/main" id="{00000000-0008-0000-0000-000097120000}"/>
            </a:ext>
          </a:extLst>
        </xdr:cNvPr>
        <xdr:cNvSpPr>
          <a:spLocks noChangeShapeType="1"/>
        </xdr:cNvSpPr>
      </xdr:nvSpPr>
      <xdr:spPr bwMode="auto">
        <a:xfrm flipV="1">
          <a:off x="3667125" y="10668000"/>
          <a:ext cx="27432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247650</xdr:colOff>
      <xdr:row>31</xdr:row>
      <xdr:rowOff>152400</xdr:rowOff>
    </xdr:from>
    <xdr:to>
      <xdr:col>9</xdr:col>
      <xdr:colOff>9525</xdr:colOff>
      <xdr:row>31</xdr:row>
      <xdr:rowOff>152400</xdr:rowOff>
    </xdr:to>
    <xdr:sp macro="" textlink="">
      <xdr:nvSpPr>
        <xdr:cNvPr id="4760" name="Line 2">
          <a:extLst>
            <a:ext uri="{FF2B5EF4-FFF2-40B4-BE49-F238E27FC236}">
              <a16:creationId xmlns:a16="http://schemas.microsoft.com/office/drawing/2014/main" id="{00000000-0008-0000-0000-000098120000}"/>
            </a:ext>
          </a:extLst>
        </xdr:cNvPr>
        <xdr:cNvSpPr>
          <a:spLocks noChangeShapeType="1"/>
        </xdr:cNvSpPr>
      </xdr:nvSpPr>
      <xdr:spPr bwMode="auto">
        <a:xfrm flipV="1">
          <a:off x="4791075" y="11296650"/>
          <a:ext cx="2476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31</xdr:row>
      <xdr:rowOff>123825</xdr:rowOff>
    </xdr:from>
    <xdr:to>
      <xdr:col>15</xdr:col>
      <xdr:colOff>9525</xdr:colOff>
      <xdr:row>31</xdr:row>
      <xdr:rowOff>123825</xdr:rowOff>
    </xdr:to>
    <xdr:sp macro="" textlink="">
      <xdr:nvSpPr>
        <xdr:cNvPr id="4761" name="Line 2">
          <a:extLst>
            <a:ext uri="{FF2B5EF4-FFF2-40B4-BE49-F238E27FC236}">
              <a16:creationId xmlns:a16="http://schemas.microsoft.com/office/drawing/2014/main" id="{00000000-0008-0000-0000-000099120000}"/>
            </a:ext>
          </a:extLst>
        </xdr:cNvPr>
        <xdr:cNvSpPr>
          <a:spLocks noChangeShapeType="1"/>
        </xdr:cNvSpPr>
      </xdr:nvSpPr>
      <xdr:spPr bwMode="auto">
        <a:xfrm flipV="1">
          <a:off x="6219825" y="11268075"/>
          <a:ext cx="2476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31</xdr:row>
      <xdr:rowOff>152400</xdr:rowOff>
    </xdr:from>
    <xdr:to>
      <xdr:col>12</xdr:col>
      <xdr:colOff>9525</xdr:colOff>
      <xdr:row>31</xdr:row>
      <xdr:rowOff>152400</xdr:rowOff>
    </xdr:to>
    <xdr:sp macro="" textlink="">
      <xdr:nvSpPr>
        <xdr:cNvPr id="4762" name="Line 2">
          <a:extLst>
            <a:ext uri="{FF2B5EF4-FFF2-40B4-BE49-F238E27FC236}">
              <a16:creationId xmlns:a16="http://schemas.microsoft.com/office/drawing/2014/main" id="{00000000-0008-0000-0000-00009A120000}"/>
            </a:ext>
          </a:extLst>
        </xdr:cNvPr>
        <xdr:cNvSpPr>
          <a:spLocks noChangeShapeType="1"/>
        </xdr:cNvSpPr>
      </xdr:nvSpPr>
      <xdr:spPr bwMode="auto">
        <a:xfrm flipV="1">
          <a:off x="5505450" y="11296650"/>
          <a:ext cx="2476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31</xdr:row>
      <xdr:rowOff>171450</xdr:rowOff>
    </xdr:from>
    <xdr:to>
      <xdr:col>7</xdr:col>
      <xdr:colOff>19050</xdr:colOff>
      <xdr:row>31</xdr:row>
      <xdr:rowOff>171450</xdr:rowOff>
    </xdr:to>
    <xdr:sp macro="" textlink="">
      <xdr:nvSpPr>
        <xdr:cNvPr id="4763" name="Line 2">
          <a:extLst>
            <a:ext uri="{FF2B5EF4-FFF2-40B4-BE49-F238E27FC236}">
              <a16:creationId xmlns:a16="http://schemas.microsoft.com/office/drawing/2014/main" id="{00000000-0008-0000-0000-00009B120000}"/>
            </a:ext>
          </a:extLst>
        </xdr:cNvPr>
        <xdr:cNvSpPr>
          <a:spLocks noChangeShapeType="1"/>
        </xdr:cNvSpPr>
      </xdr:nvSpPr>
      <xdr:spPr bwMode="auto">
        <a:xfrm flipV="1">
          <a:off x="4324350" y="11315700"/>
          <a:ext cx="2476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228600</xdr:colOff>
      <xdr:row>31</xdr:row>
      <xdr:rowOff>133350</xdr:rowOff>
    </xdr:from>
    <xdr:to>
      <xdr:col>13</xdr:col>
      <xdr:colOff>238125</xdr:colOff>
      <xdr:row>31</xdr:row>
      <xdr:rowOff>133350</xdr:rowOff>
    </xdr:to>
    <xdr:sp macro="" textlink="">
      <xdr:nvSpPr>
        <xdr:cNvPr id="4764" name="Line 2">
          <a:extLst>
            <a:ext uri="{FF2B5EF4-FFF2-40B4-BE49-F238E27FC236}">
              <a16:creationId xmlns:a16="http://schemas.microsoft.com/office/drawing/2014/main" id="{00000000-0008-0000-0000-00009C120000}"/>
            </a:ext>
          </a:extLst>
        </xdr:cNvPr>
        <xdr:cNvSpPr>
          <a:spLocks noChangeShapeType="1"/>
        </xdr:cNvSpPr>
      </xdr:nvSpPr>
      <xdr:spPr bwMode="auto">
        <a:xfrm flipV="1">
          <a:off x="5972175" y="11277600"/>
          <a:ext cx="2476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204659</xdr:rowOff>
    </xdr:from>
    <xdr:to>
      <xdr:col>13</xdr:col>
      <xdr:colOff>9525</xdr:colOff>
      <xdr:row>15</xdr:row>
      <xdr:rowOff>204659</xdr:rowOff>
    </xdr:to>
    <xdr:sp macro="" textlink="">
      <xdr:nvSpPr>
        <xdr:cNvPr id="4767" name="Line 2">
          <a:extLst>
            <a:ext uri="{FF2B5EF4-FFF2-40B4-BE49-F238E27FC236}">
              <a16:creationId xmlns:a16="http://schemas.microsoft.com/office/drawing/2014/main" id="{00000000-0008-0000-0000-00009F120000}"/>
            </a:ext>
          </a:extLst>
        </xdr:cNvPr>
        <xdr:cNvSpPr>
          <a:spLocks noChangeShapeType="1"/>
        </xdr:cNvSpPr>
      </xdr:nvSpPr>
      <xdr:spPr bwMode="auto">
        <a:xfrm flipV="1">
          <a:off x="5740743" y="8326652"/>
          <a:ext cx="2476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148023</xdr:colOff>
      <xdr:row>13</xdr:row>
      <xdr:rowOff>334662</xdr:rowOff>
    </xdr:from>
    <xdr:to>
      <xdr:col>8</xdr:col>
      <xdr:colOff>80240</xdr:colOff>
      <xdr:row>13</xdr:row>
      <xdr:rowOff>499268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0016" y="6886317"/>
          <a:ext cx="408467" cy="164606"/>
        </a:xfrm>
        <a:prstGeom prst="rect">
          <a:avLst/>
        </a:prstGeom>
      </xdr:spPr>
    </xdr:pic>
    <xdr:clientData/>
  </xdr:twoCellAnchor>
  <xdr:twoCellAnchor>
    <xdr:from>
      <xdr:col>12</xdr:col>
      <xdr:colOff>218818</xdr:colOff>
      <xdr:row>16</xdr:row>
      <xdr:rowOff>205946</xdr:rowOff>
    </xdr:from>
    <xdr:to>
      <xdr:col>13</xdr:col>
      <xdr:colOff>228343</xdr:colOff>
      <xdr:row>16</xdr:row>
      <xdr:rowOff>205946</xdr:rowOff>
    </xdr:to>
    <xdr:sp macro="" textlink="">
      <xdr:nvSpPr>
        <xdr:cNvPr id="20" name="Line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 flipV="1">
          <a:off x="5959561" y="8720524"/>
          <a:ext cx="2476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3591;&#3634;&#3609;&#3588;&#3603;&#3632;&#3609;&#3636;&#3605;&#3636;&#3624;&#3634;&#3626;&#3605;&#3619;&#3660;/&#3588;&#3603;&#3632;&#3609;&#3636;&#3605;&#3636;%20&#3611;&#3619;&#3632;&#3585;&#3633;&#3609;&#3588;&#3640;&#3603;&#3616;&#3634;&#3614;/&#3611;&#3619;&#3632;&#3585;&#3633;&#3609;&#3588;&#3640;&#3603;&#3616;&#3634;&#3614;&#3611;&#3637;%2061/SAR%20&#3588;&#3603;&#3632;&#3609;&#3636;&#3605;&#3636;&#3624;&#3634;&#3626;&#3605;&#3619;&#3660;%2061/&#3629;&#3591;&#3588;&#3660;%203%20&#3588;&#3603;&#3632;%20&#3610;&#3619;&#3636;&#3585;&#3634;&#3619;&#3623;&#3636;&#3594;&#3634;&#3585;&#3585;&#3634;&#3619;/&#3629;&#3591;&#3588;&#3660;%203%20&#3588;&#3603;&#3632;60/&#3586;&#3657;&#3629;&#3617;&#3641;&#3621;&#3612;&#3621;&#3591;&#3634;&#3609;&#3623;&#3636;&#3592;&#3633;&#3618;&#3588;&#3603;&#3632;&#3609;&#3636;&#3605;&#3636;&#3624;&#3634;&#3626;&#3605;&#3619;&#3660;%20&#3626;&#3656;&#3591;&#3623;&#3633;&#3609;&#3607;&#3637;&#3656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Administrator/Desktop/&#3611;&#3619;&#3632;&#3585;&#3633;&#3609;%2058/&#3626;&#3635;&#3609;&#3633;&#3585;&#3611;&#3619;&#3632;&#3585;&#3633;&#3609;/(&#3623;&#3634;&#3619;&#3632;%204-4.1)&#3619;&#3634;&#3618;&#3591;&#3634;&#3609;&#3611;&#3619;&#3632;&#3592;&#3635;&#3611;&#3637;%2058&#3619;&#3629;&#3610;%2012%20&#3648;&#3604;&#3639;&#3629;&#3609;(&#3617;&#3637;%2013%20shee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ชื่ออ.ประจำหลักสูตร(วิจัย)"/>
      <sheetName val="รายชื่ออาจารย์ประจำคณะทั้งหมด"/>
      <sheetName val="จำนวนนิสิต"/>
      <sheetName val="วิจัย อาจารย์"/>
      <sheetName val="วิจัย นิสิต"/>
      <sheetName val="กิจการนิสิต"/>
      <sheetName val="บริการวิชาการ"/>
      <sheetName val="ทุนการศึกษา"/>
      <sheetName val="พัฒนาบุคลากร"/>
      <sheetName val="วุฒิอาจารย์"/>
      <sheetName val="ตำแหน่งวิชาการ"/>
      <sheetName val="นิสิตจบ ปีการศึกษา 2557-2559 "/>
      <sheetName val="จำนวนบุคลาก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C4" t="str">
            <v>1. โครงการช่วยเหลือประชาชนด้านกฎหมาย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ำนวนนิสิต"/>
      <sheetName val="วิจัย อาจารย์"/>
      <sheetName val="วิจัย นิสิต"/>
      <sheetName val="บริการวิชาการ"/>
      <sheetName val="กิจการนิสิต"/>
      <sheetName val="ทุนการศึกษา"/>
      <sheetName val="พัฒนาบุคลากร"/>
      <sheetName val="วุฒิอาจารย์"/>
      <sheetName val="ตำแหน่งวิชาการ"/>
      <sheetName val="นิสิตจบ ปีการศึกษา 2557"/>
      <sheetName val="Sheet1"/>
      <sheetName val="นิสิตจบ ปีการศึกษา 2558 "/>
      <sheetName val="รายชื่ออาจารย์ประจำทั้งหมด"/>
      <sheetName val="จำนวนบุคลากร"/>
    </sheetNames>
    <sheetDataSet>
      <sheetData sheetId="0" refreshError="1"/>
      <sheetData sheetId="1" refreshError="1"/>
      <sheetData sheetId="2" refreshError="1"/>
      <sheetData sheetId="3" refreshError="1">
        <row r="8">
          <cell r="F8" t="str">
            <v>3,000 บาท</v>
          </cell>
        </row>
        <row r="10">
          <cell r="F10" t="str">
            <v>2,390 บาท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tabSelected="1" zoomScale="91" zoomScaleNormal="91" workbookViewId="0">
      <selection activeCell="V8" sqref="V8"/>
    </sheetView>
  </sheetViews>
  <sheetFormatPr baseColWidth="10" defaultColWidth="9" defaultRowHeight="16" x14ac:dyDescent="0.3"/>
  <cols>
    <col min="1" max="1" width="4.1640625" style="7" customWidth="1"/>
    <col min="2" max="2" width="18" style="7" customWidth="1"/>
    <col min="3" max="3" width="25.1640625" style="7" customWidth="1"/>
    <col min="4" max="15" width="3.1640625" style="7" customWidth="1"/>
    <col min="16" max="16" width="9.33203125" style="7" customWidth="1"/>
    <col min="17" max="21" width="7.33203125" style="7" customWidth="1"/>
    <col min="22" max="23" width="6.33203125" style="7" customWidth="1"/>
    <col min="24" max="24" width="8.1640625" style="7" customWidth="1"/>
    <col min="25" max="25" width="18.1640625" style="7" customWidth="1"/>
    <col min="26" max="16384" width="9" style="7"/>
  </cols>
  <sheetData>
    <row r="1" spans="1:25" x14ac:dyDescent="0.3">
      <c r="A1" s="25" t="s">
        <v>82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6"/>
    </row>
    <row r="2" spans="1:25" x14ac:dyDescent="0.3">
      <c r="A2" s="27" t="s">
        <v>6</v>
      </c>
      <c r="B2" s="27" t="s">
        <v>7</v>
      </c>
      <c r="C2" s="27" t="s">
        <v>0</v>
      </c>
      <c r="D2" s="28" t="s">
        <v>8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7" t="s">
        <v>1</v>
      </c>
      <c r="Q2" s="29" t="s">
        <v>2</v>
      </c>
      <c r="R2" s="30"/>
      <c r="S2" s="30"/>
      <c r="T2" s="33" t="s">
        <v>1</v>
      </c>
      <c r="U2" s="30" t="s">
        <v>2</v>
      </c>
      <c r="V2" s="30"/>
      <c r="W2" s="36"/>
      <c r="X2" s="27" t="s">
        <v>9</v>
      </c>
      <c r="Y2" s="27" t="s">
        <v>5</v>
      </c>
    </row>
    <row r="3" spans="1:25" x14ac:dyDescent="0.3">
      <c r="A3" s="27"/>
      <c r="B3" s="27"/>
      <c r="C3" s="27"/>
      <c r="D3" s="28" t="s">
        <v>61</v>
      </c>
      <c r="E3" s="28"/>
      <c r="F3" s="28"/>
      <c r="G3" s="28"/>
      <c r="H3" s="28"/>
      <c r="I3" s="28" t="s">
        <v>81</v>
      </c>
      <c r="J3" s="28"/>
      <c r="K3" s="28"/>
      <c r="L3" s="28"/>
      <c r="M3" s="28"/>
      <c r="N3" s="28"/>
      <c r="O3" s="28"/>
      <c r="P3" s="27"/>
      <c r="Q3" s="31"/>
      <c r="R3" s="32"/>
      <c r="S3" s="32"/>
      <c r="T3" s="34"/>
      <c r="U3" s="37"/>
      <c r="V3" s="37"/>
      <c r="W3" s="38"/>
      <c r="X3" s="27"/>
      <c r="Y3" s="27"/>
    </row>
    <row r="4" spans="1:25" x14ac:dyDescent="0.3">
      <c r="A4" s="27"/>
      <c r="B4" s="27"/>
      <c r="C4" s="27"/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3" t="s">
        <v>16</v>
      </c>
      <c r="K4" s="3" t="s">
        <v>17</v>
      </c>
      <c r="L4" s="3" t="s">
        <v>18</v>
      </c>
      <c r="M4" s="3" t="s">
        <v>19</v>
      </c>
      <c r="N4" s="3" t="s">
        <v>20</v>
      </c>
      <c r="O4" s="3" t="s">
        <v>21</v>
      </c>
      <c r="P4" s="27"/>
      <c r="Q4" s="8" t="s">
        <v>3</v>
      </c>
      <c r="R4" s="8" t="s">
        <v>52</v>
      </c>
      <c r="S4" s="10" t="s">
        <v>4</v>
      </c>
      <c r="T4" s="35"/>
      <c r="U4" s="9" t="s">
        <v>53</v>
      </c>
      <c r="V4" s="8" t="s">
        <v>52</v>
      </c>
      <c r="W4" s="8" t="s">
        <v>4</v>
      </c>
      <c r="X4" s="27"/>
      <c r="Y4" s="27"/>
    </row>
    <row r="5" spans="1:25" ht="17" thickBot="1" x14ac:dyDescent="0.35">
      <c r="A5" s="39" t="s">
        <v>24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1"/>
    </row>
    <row r="6" spans="1:25" ht="61" thickBot="1" x14ac:dyDescent="0.35">
      <c r="A6" s="3">
        <v>1</v>
      </c>
      <c r="B6" s="11" t="s">
        <v>72</v>
      </c>
      <c r="C6" s="2" t="s">
        <v>54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 t="s">
        <v>55</v>
      </c>
      <c r="Q6" s="3" t="s">
        <v>55</v>
      </c>
      <c r="R6" s="3">
        <v>100</v>
      </c>
      <c r="S6" s="3" t="s">
        <v>22</v>
      </c>
      <c r="T6" s="3" t="s">
        <v>23</v>
      </c>
      <c r="U6" s="3" t="s">
        <v>23</v>
      </c>
      <c r="V6" s="3" t="s">
        <v>23</v>
      </c>
      <c r="W6" s="15" t="s">
        <v>22</v>
      </c>
      <c r="X6" s="2" t="s">
        <v>23</v>
      </c>
      <c r="Y6" s="2" t="s">
        <v>25</v>
      </c>
    </row>
    <row r="7" spans="1:25" ht="61" thickBot="1" x14ac:dyDescent="0.35">
      <c r="A7" s="3">
        <v>2</v>
      </c>
      <c r="B7" s="12" t="s">
        <v>73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15" t="s">
        <v>22</v>
      </c>
      <c r="X7" s="2"/>
      <c r="Y7" s="2"/>
    </row>
    <row r="8" spans="1:25" ht="61" thickBot="1" x14ac:dyDescent="0.35">
      <c r="A8" s="3">
        <v>3</v>
      </c>
      <c r="B8" s="12" t="s">
        <v>74</v>
      </c>
      <c r="C8" s="14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15" t="s">
        <v>22</v>
      </c>
      <c r="X8" s="2"/>
      <c r="Y8" s="2"/>
    </row>
    <row r="9" spans="1:25" ht="81" thickBot="1" x14ac:dyDescent="0.35">
      <c r="A9" s="3">
        <v>4</v>
      </c>
      <c r="B9" s="12" t="s">
        <v>75</v>
      </c>
      <c r="C9" s="14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4"/>
      <c r="Q9" s="2"/>
      <c r="R9" s="2"/>
      <c r="S9" s="2"/>
      <c r="T9" s="2"/>
      <c r="U9" s="2"/>
      <c r="V9" s="2"/>
      <c r="W9" s="15" t="s">
        <v>22</v>
      </c>
      <c r="X9" s="2"/>
      <c r="Y9" s="2" t="s">
        <v>26</v>
      </c>
    </row>
    <row r="10" spans="1:25" ht="61" thickBot="1" x14ac:dyDescent="0.35">
      <c r="A10" s="3">
        <v>5</v>
      </c>
      <c r="B10" s="12" t="s">
        <v>76</v>
      </c>
      <c r="C10" s="1" t="s">
        <v>56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15" t="s">
        <v>22</v>
      </c>
      <c r="X10" s="2"/>
      <c r="Y10" s="2"/>
    </row>
    <row r="11" spans="1:25" ht="41" thickBot="1" x14ac:dyDescent="0.35">
      <c r="A11" s="3">
        <v>6</v>
      </c>
      <c r="B11" s="11" t="s">
        <v>77</v>
      </c>
      <c r="C11" s="16" t="str">
        <f>[1]บริการวิชาการ!C4</f>
        <v>1. โครงการช่วยเหลือประชาชนด้านกฎหมาย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3" t="s">
        <v>29</v>
      </c>
      <c r="Q11" s="3" t="s">
        <v>58</v>
      </c>
      <c r="R11" s="3">
        <v>100</v>
      </c>
      <c r="S11" s="3" t="s">
        <v>22</v>
      </c>
      <c r="T11" s="3" t="s">
        <v>59</v>
      </c>
      <c r="U11" s="3">
        <v>4.8899999999999997</v>
      </c>
      <c r="V11" s="3">
        <v>100</v>
      </c>
      <c r="W11" s="15" t="s">
        <v>22</v>
      </c>
      <c r="X11" s="4" t="s">
        <v>60</v>
      </c>
      <c r="Y11" s="2" t="s">
        <v>50</v>
      </c>
    </row>
    <row r="12" spans="1:25" ht="69" thickBot="1" x14ac:dyDescent="0.35">
      <c r="A12" s="3">
        <v>7</v>
      </c>
      <c r="B12" s="12" t="s">
        <v>78</v>
      </c>
      <c r="C12" s="19" t="s">
        <v>86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3" t="s">
        <v>65</v>
      </c>
      <c r="Q12" s="5" t="s">
        <v>66</v>
      </c>
      <c r="R12" s="5">
        <v>100</v>
      </c>
      <c r="S12" s="5" t="s">
        <v>22</v>
      </c>
      <c r="T12" s="5" t="s">
        <v>59</v>
      </c>
      <c r="U12" s="5">
        <v>4.84</v>
      </c>
      <c r="V12" s="6">
        <v>100</v>
      </c>
      <c r="W12" s="15" t="s">
        <v>22</v>
      </c>
      <c r="X12" s="3" t="s">
        <v>62</v>
      </c>
      <c r="Y12" s="2" t="str">
        <f t="shared" ref="Y12:Y16" si="0">$Y$11</f>
        <v>อ.ณัฏฐ์พิชา วโรดมอธิพัฒน์</v>
      </c>
    </row>
    <row r="13" spans="1:25" ht="41" thickBot="1" x14ac:dyDescent="0.35">
      <c r="A13" s="3">
        <v>8</v>
      </c>
      <c r="B13" s="13" t="s">
        <v>79</v>
      </c>
      <c r="C13" s="16" t="s">
        <v>83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3" t="s">
        <v>63</v>
      </c>
      <c r="Q13" s="3" t="s">
        <v>64</v>
      </c>
      <c r="R13" s="3">
        <v>100</v>
      </c>
      <c r="S13" s="3" t="s">
        <v>22</v>
      </c>
      <c r="T13" s="3" t="s">
        <v>59</v>
      </c>
      <c r="U13" s="3">
        <v>4.9000000000000004</v>
      </c>
      <c r="V13" s="6">
        <f>$V$11</f>
        <v>100</v>
      </c>
      <c r="W13" s="15" t="s">
        <v>22</v>
      </c>
      <c r="X13" s="4" t="s">
        <v>67</v>
      </c>
      <c r="Y13" s="2" t="str">
        <f t="shared" si="0"/>
        <v>อ.ณัฏฐ์พิชา วโรดมอธิพัฒน์</v>
      </c>
    </row>
    <row r="14" spans="1:25" ht="101" thickBot="1" x14ac:dyDescent="0.35">
      <c r="A14" s="3">
        <v>9</v>
      </c>
      <c r="B14" s="13" t="s">
        <v>80</v>
      </c>
      <c r="C14" s="18" t="s">
        <v>84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3" t="s">
        <v>27</v>
      </c>
      <c r="Q14" s="3" t="s">
        <v>57</v>
      </c>
      <c r="R14" s="3">
        <v>100</v>
      </c>
      <c r="S14" s="3" t="s">
        <v>22</v>
      </c>
      <c r="T14" s="3" t="s">
        <v>59</v>
      </c>
      <c r="U14" s="3">
        <v>4.8600000000000003</v>
      </c>
      <c r="V14" s="6">
        <f>$V$11</f>
        <v>100</v>
      </c>
      <c r="W14" s="15" t="s">
        <v>22</v>
      </c>
      <c r="X14" s="3" t="s">
        <v>68</v>
      </c>
      <c r="Y14" s="2" t="str">
        <f t="shared" si="0"/>
        <v>อ.ณัฏฐ์พิชา วโรดมอธิพัฒน์</v>
      </c>
    </row>
    <row r="15" spans="1:25" ht="32.25" customHeight="1" x14ac:dyDescent="0.3">
      <c r="A15" s="2"/>
      <c r="B15" s="2"/>
      <c r="C15" s="21" t="s">
        <v>85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3" t="s">
        <v>28</v>
      </c>
      <c r="Q15" s="3" t="s">
        <v>69</v>
      </c>
      <c r="R15" s="3">
        <v>100</v>
      </c>
      <c r="S15" s="3" t="s">
        <v>22</v>
      </c>
      <c r="T15" s="3" t="s">
        <v>59</v>
      </c>
      <c r="U15" s="3">
        <v>4.8</v>
      </c>
      <c r="V15" s="6">
        <f>$V$11</f>
        <v>100</v>
      </c>
      <c r="W15" s="15" t="s">
        <v>22</v>
      </c>
      <c r="X15" s="4" t="str">
        <f>[2]บริการวิชาการ!F8</f>
        <v>3,000 บาท</v>
      </c>
      <c r="Y15" s="2" t="str">
        <f t="shared" si="0"/>
        <v>อ.ณัฏฐ์พิชา วโรดมอธิพัฒน์</v>
      </c>
    </row>
    <row r="16" spans="1:25" ht="35" thickBot="1" x14ac:dyDescent="0.35">
      <c r="A16" s="2"/>
      <c r="B16" s="2"/>
      <c r="C16" s="22" t="s">
        <v>87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3" t="s">
        <v>27</v>
      </c>
      <c r="Q16" s="3" t="s">
        <v>70</v>
      </c>
      <c r="R16" s="3">
        <v>100</v>
      </c>
      <c r="S16" s="3" t="s">
        <v>22</v>
      </c>
      <c r="T16" s="3" t="s">
        <v>59</v>
      </c>
      <c r="U16" s="3">
        <v>4.8600000000000003</v>
      </c>
      <c r="V16" s="6">
        <f>$V$11</f>
        <v>100</v>
      </c>
      <c r="W16" s="15" t="s">
        <v>22</v>
      </c>
      <c r="X16" s="4" t="str">
        <f>[2]บริการวิชาการ!F10</f>
        <v>2,390 บาท</v>
      </c>
      <c r="Y16" s="2" t="str">
        <f t="shared" si="0"/>
        <v>อ.ณัฏฐ์พิชา วโรดมอธิพัฒน์</v>
      </c>
    </row>
    <row r="17" spans="1:25" ht="34" x14ac:dyDescent="0.3">
      <c r="A17" s="2"/>
      <c r="B17" s="2"/>
      <c r="C17" s="20" t="s">
        <v>88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">
        <v>4.82</v>
      </c>
      <c r="V17" s="2"/>
      <c r="W17" s="2"/>
      <c r="X17" s="2"/>
      <c r="Y17" s="2"/>
    </row>
    <row r="18" spans="1:25" x14ac:dyDescent="0.3">
      <c r="A18" s="3"/>
      <c r="B18" s="1"/>
      <c r="C18" s="2" t="s">
        <v>30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3" t="s">
        <v>71</v>
      </c>
      <c r="Q18" s="3" t="s">
        <v>31</v>
      </c>
      <c r="R18" s="3">
        <v>100</v>
      </c>
      <c r="S18" s="3" t="s">
        <v>22</v>
      </c>
      <c r="T18" s="3" t="s">
        <v>23</v>
      </c>
      <c r="U18" s="3" t="s">
        <v>23</v>
      </c>
      <c r="V18" s="3" t="s">
        <v>23</v>
      </c>
      <c r="W18" s="15" t="s">
        <v>22</v>
      </c>
      <c r="X18" s="5" t="s">
        <v>23</v>
      </c>
      <c r="Y18" s="2" t="s">
        <v>32</v>
      </c>
    </row>
    <row r="19" spans="1:25" x14ac:dyDescent="0.3">
      <c r="A19" s="2"/>
      <c r="B19" s="1"/>
      <c r="C19" s="2" t="s">
        <v>33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 t="s">
        <v>34</v>
      </c>
    </row>
    <row r="20" spans="1:25" x14ac:dyDescent="0.3">
      <c r="A20" s="2"/>
      <c r="B20" s="2"/>
      <c r="C20" s="2" t="s">
        <v>35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3">
      <c r="A21" s="3"/>
      <c r="B21" s="2"/>
      <c r="C21" s="2" t="s">
        <v>30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3" t="s">
        <v>36</v>
      </c>
      <c r="Q21" s="3" t="s">
        <v>31</v>
      </c>
      <c r="R21" s="3">
        <v>100</v>
      </c>
      <c r="S21" s="3" t="s">
        <v>22</v>
      </c>
      <c r="T21" s="3" t="s">
        <v>23</v>
      </c>
      <c r="U21" s="3" t="s">
        <v>23</v>
      </c>
      <c r="V21" s="3" t="s">
        <v>23</v>
      </c>
      <c r="W21" s="15" t="s">
        <v>22</v>
      </c>
      <c r="X21" s="5" t="s">
        <v>23</v>
      </c>
      <c r="Y21" s="2" t="s">
        <v>32</v>
      </c>
    </row>
    <row r="22" spans="1:25" x14ac:dyDescent="0.3">
      <c r="A22" s="3"/>
      <c r="B22" s="2"/>
      <c r="C22" s="2" t="s">
        <v>37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 t="s">
        <v>34</v>
      </c>
    </row>
    <row r="23" spans="1:25" x14ac:dyDescent="0.3">
      <c r="A23" s="3"/>
      <c r="B23" s="2"/>
      <c r="C23" s="2" t="s">
        <v>38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3">
      <c r="A24" s="3"/>
      <c r="B24" s="2"/>
      <c r="C24" s="2" t="s">
        <v>39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 t="s">
        <v>51</v>
      </c>
      <c r="Q24" s="3" t="s">
        <v>31</v>
      </c>
      <c r="R24" s="3">
        <v>85.71</v>
      </c>
      <c r="S24" s="3" t="s">
        <v>22</v>
      </c>
      <c r="T24" s="3" t="s">
        <v>23</v>
      </c>
      <c r="U24" s="3" t="s">
        <v>23</v>
      </c>
      <c r="V24" s="3" t="s">
        <v>23</v>
      </c>
      <c r="W24" s="15" t="s">
        <v>22</v>
      </c>
      <c r="X24" s="5" t="s">
        <v>23</v>
      </c>
      <c r="Y24" s="2" t="s">
        <v>32</v>
      </c>
    </row>
    <row r="25" spans="1:25" x14ac:dyDescent="0.3">
      <c r="A25" s="3"/>
      <c r="B25" s="2"/>
      <c r="C25" s="2" t="s">
        <v>40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 t="s">
        <v>34</v>
      </c>
    </row>
    <row r="26" spans="1:25" x14ac:dyDescent="0.3">
      <c r="A26" s="3"/>
      <c r="B26" s="2"/>
      <c r="C26" s="2" t="s">
        <v>41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3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3">
      <c r="A28" s="3"/>
      <c r="B28" s="2"/>
      <c r="C28" s="2" t="s">
        <v>42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3" t="s">
        <v>36</v>
      </c>
      <c r="Q28" s="3" t="s">
        <v>31</v>
      </c>
      <c r="R28" s="3">
        <v>100</v>
      </c>
      <c r="S28" s="3" t="s">
        <v>22</v>
      </c>
      <c r="T28" s="3" t="s">
        <v>23</v>
      </c>
      <c r="U28" s="3" t="s">
        <v>23</v>
      </c>
      <c r="V28" s="3" t="s">
        <v>23</v>
      </c>
      <c r="W28" s="15" t="s">
        <v>22</v>
      </c>
      <c r="X28" s="5" t="s">
        <v>23</v>
      </c>
      <c r="Y28" s="2" t="s">
        <v>32</v>
      </c>
    </row>
    <row r="29" spans="1:25" x14ac:dyDescent="0.3">
      <c r="A29" s="3"/>
      <c r="B29" s="2"/>
      <c r="C29" s="2" t="s">
        <v>43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 t="s">
        <v>34</v>
      </c>
    </row>
    <row r="30" spans="1:25" x14ac:dyDescent="0.3">
      <c r="A30" s="3"/>
      <c r="B30" s="2"/>
      <c r="C30" s="2" t="s">
        <v>44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3">
      <c r="A31" s="3"/>
      <c r="B31" s="2"/>
      <c r="C31" s="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3">
      <c r="A32" s="3"/>
      <c r="B32" s="14"/>
      <c r="C32" s="2" t="s">
        <v>46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" t="s">
        <v>51</v>
      </c>
      <c r="Q32" s="3" t="s">
        <v>47</v>
      </c>
      <c r="R32" s="3">
        <v>100</v>
      </c>
      <c r="S32" s="3" t="s">
        <v>22</v>
      </c>
      <c r="T32" s="3" t="s">
        <v>23</v>
      </c>
      <c r="U32" s="3" t="s">
        <v>23</v>
      </c>
      <c r="V32" s="3" t="s">
        <v>23</v>
      </c>
      <c r="W32" s="15" t="s">
        <v>22</v>
      </c>
      <c r="X32" s="5" t="s">
        <v>23</v>
      </c>
      <c r="Y32" s="2" t="s">
        <v>32</v>
      </c>
    </row>
    <row r="33" spans="1:25" x14ac:dyDescent="0.3">
      <c r="A33" s="3"/>
      <c r="B33" s="2"/>
      <c r="C33" s="2" t="s">
        <v>48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 t="s">
        <v>34</v>
      </c>
    </row>
    <row r="34" spans="1:25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7"/>
    </row>
    <row r="35" spans="1:25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23" t="s">
        <v>89</v>
      </c>
      <c r="Y35" s="24"/>
    </row>
    <row r="36" spans="1:25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23" t="s">
        <v>49</v>
      </c>
      <c r="Y36" s="24"/>
    </row>
  </sheetData>
  <mergeCells count="16">
    <mergeCell ref="X36:Y36"/>
    <mergeCell ref="A1:Y1"/>
    <mergeCell ref="A2:A4"/>
    <mergeCell ref="B2:B4"/>
    <mergeCell ref="C2:C4"/>
    <mergeCell ref="D2:O2"/>
    <mergeCell ref="P2:P4"/>
    <mergeCell ref="Q2:S3"/>
    <mergeCell ref="T2:T4"/>
    <mergeCell ref="U2:W3"/>
    <mergeCell ref="X2:X4"/>
    <mergeCell ref="Y2:Y4"/>
    <mergeCell ref="D3:H3"/>
    <mergeCell ref="I3:O3"/>
    <mergeCell ref="A5:Y5"/>
    <mergeCell ref="X35:Y3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สรุปผล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niti</dc:creator>
  <cp:keywords/>
  <dc:description/>
  <cp:lastModifiedBy>NAN PARIDA O.</cp:lastModifiedBy>
  <cp:revision/>
  <dcterms:created xsi:type="dcterms:W3CDTF">2014-07-01T09:24:31Z</dcterms:created>
  <dcterms:modified xsi:type="dcterms:W3CDTF">2021-05-13T04:25:18Z</dcterms:modified>
  <cp:category/>
  <cp:contentStatus/>
</cp:coreProperties>
</file>