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jpegd\Dropbox\2022 PRYSLYS\"/>
    </mc:Choice>
  </mc:AlternateContent>
  <xr:revisionPtr revIDLastSave="0" documentId="13_ncr:1_{40975572-D68A-4F06-A946-95BDB35C8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P Order" sheetId="1" r:id="rId1"/>
    <sheet name="Sheet2" sheetId="2" r:id="rId2"/>
    <sheet name="Sheet3" sheetId="3" r:id="rId3"/>
  </sheets>
  <definedNames>
    <definedName name="_xlnm.Print_Area" localSheetId="0">'JP Order'!$A$1:$L$139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7" i="1" l="1"/>
  <c r="J101" i="1" l="1"/>
  <c r="J102" i="1"/>
  <c r="J103" i="1"/>
  <c r="J104" i="1"/>
  <c r="J105" i="1"/>
  <c r="J106" i="1"/>
  <c r="J107" i="1"/>
  <c r="J108" i="1"/>
  <c r="J116" i="1" l="1"/>
  <c r="J115" i="1"/>
  <c r="J114" i="1"/>
  <c r="J113" i="1"/>
  <c r="J112" i="1"/>
  <c r="J111" i="1"/>
  <c r="J110" i="1"/>
  <c r="J109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117" i="1" l="1"/>
  <c r="H117" i="1"/>
  <c r="G117" i="1"/>
  <c r="J117" i="1" l="1"/>
  <c r="J118" i="1" s="1"/>
  <c r="J120" i="1" l="1"/>
  <c r="J122" i="1" s="1"/>
</calcChain>
</file>

<file path=xl/sharedStrings.xml><?xml version="1.0" encoding="utf-8"?>
<sst xmlns="http://schemas.openxmlformats.org/spreadsheetml/2006/main" count="90" uniqueCount="86">
  <si>
    <t>Wonderboom South</t>
  </si>
  <si>
    <t>Pretoria</t>
  </si>
  <si>
    <t>E mail address</t>
  </si>
  <si>
    <t>POSTERS</t>
  </si>
  <si>
    <t>QUANTITY</t>
  </si>
  <si>
    <t>TOTAL</t>
  </si>
  <si>
    <t>NUMBER</t>
  </si>
  <si>
    <t>Mechanical Conventions</t>
  </si>
  <si>
    <t>A1</t>
  </si>
  <si>
    <t>A3</t>
  </si>
  <si>
    <t>Interpenetration and Development</t>
  </si>
  <si>
    <t>Isometric</t>
  </si>
  <si>
    <t>Constructions</t>
  </si>
  <si>
    <t>Mechanical Sections</t>
  </si>
  <si>
    <t>Mechanisms</t>
  </si>
  <si>
    <t>jpegdigo@gmail.com</t>
  </si>
  <si>
    <t>Mechanical Symbols</t>
  </si>
  <si>
    <t>JPEGDIGO (PTY) LTD</t>
  </si>
  <si>
    <t>930 15th Avenue</t>
  </si>
  <si>
    <t>Registration number: 2014/112990/07</t>
  </si>
  <si>
    <t>VAT No: 4860267634</t>
  </si>
  <si>
    <t xml:space="preserve">CONTACT DETAILS: </t>
  </si>
  <si>
    <t>072 118 1979</t>
  </si>
  <si>
    <t>Pieter Fourie</t>
  </si>
  <si>
    <t>Johan Grovè</t>
  </si>
  <si>
    <t>072 673 4863</t>
  </si>
  <si>
    <t>A2</t>
  </si>
  <si>
    <t>A0</t>
  </si>
  <si>
    <t>PRICE</t>
  </si>
  <si>
    <t>Civil Drawings</t>
  </si>
  <si>
    <t>Loci - Cam</t>
  </si>
  <si>
    <t>Loci - Helix</t>
  </si>
  <si>
    <t>Perspective - Two Point</t>
  </si>
  <si>
    <t>Solid Geometry</t>
  </si>
  <si>
    <t>RECEIVER DETAILS:</t>
  </si>
  <si>
    <t>School:</t>
  </si>
  <si>
    <t>Suburb:</t>
  </si>
  <si>
    <t>VAT</t>
  </si>
  <si>
    <t>COURIER COST</t>
  </si>
  <si>
    <t>OUTSTANDING BALANCE</t>
  </si>
  <si>
    <t>QUANTITY PER SIZE</t>
  </si>
  <si>
    <t>Physical Address:</t>
  </si>
  <si>
    <t>Province:</t>
  </si>
  <si>
    <t>Order by:</t>
  </si>
  <si>
    <t>Cell:</t>
  </si>
  <si>
    <t>Email:</t>
  </si>
  <si>
    <t>Postal code:</t>
  </si>
  <si>
    <t>Capacity:</t>
  </si>
  <si>
    <t>Tel:</t>
  </si>
  <si>
    <t>Date:</t>
  </si>
  <si>
    <t>BANKING DETAILS:</t>
  </si>
  <si>
    <t>Name:</t>
  </si>
  <si>
    <t>Bank:</t>
  </si>
  <si>
    <t>Branch:</t>
  </si>
  <si>
    <t>Branch code:</t>
  </si>
  <si>
    <t>Account Number:</t>
  </si>
  <si>
    <t>JPEGDIGO (Pty)Ltd</t>
  </si>
  <si>
    <t>ABSA</t>
  </si>
  <si>
    <t>Ben Swart Street</t>
  </si>
  <si>
    <t>Business Cheque Account</t>
  </si>
  <si>
    <t>Transition Piece</t>
  </si>
  <si>
    <t>Account Type:</t>
  </si>
  <si>
    <t>Civil Graphic Symbols</t>
  </si>
  <si>
    <t>Orthographic Projection</t>
  </si>
  <si>
    <t>Perspective - One Point</t>
  </si>
  <si>
    <t>0084</t>
  </si>
  <si>
    <t>1.</t>
  </si>
  <si>
    <t>2.</t>
  </si>
  <si>
    <t>3.</t>
  </si>
  <si>
    <t>4.</t>
  </si>
  <si>
    <t>5.</t>
  </si>
  <si>
    <t>6.</t>
  </si>
  <si>
    <t>7.</t>
  </si>
  <si>
    <t>Mechanical Assembly (A &amp; B)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</si>
  <si>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</si>
  <si>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</si>
  <si>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</si>
  <si>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</si>
  <si>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</si>
  <si>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</si>
  <si>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</si>
  <si>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</si>
  <si>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</si>
  <si>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</si>
  <si>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DEPOSIT </t>
  </si>
  <si>
    <r>
      <t xml:space="preserve">ORDER FORM -  </t>
    </r>
    <r>
      <rPr>
        <b/>
        <sz val="22"/>
        <color rgb="FFFF0000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</si>
</sst>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rgb="FFFF0000"/>
      <name val="Calibri"/>
      <family val="2"/>
    </font>
    <font>
      <b/>
      <sz val="18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8"/>
      <name val="Calibri"/>
      <family val="2"/>
      <scheme val="minor"/>
    </font>
    <font>
      <b/>
      <sz val="2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0" xfId="0" applyFont="1" applyBorder="1" applyAlignment="1">
      <alignment horizontal="center" vertical="top"/>
    </xf>
    <xf numFmtId="0" fontId="2" fillId="0" borderId="0" xfId="0" applyFont="1"/>
    <xf numFmtId="0" fontId="11" fillId="2" borderId="14" xfId="0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1" fontId="7" fillId="0" borderId="8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7" fillId="0" borderId="6" xfId="0" applyNumberFormat="1" applyFont="1" applyBorder="1" applyAlignment="1">
      <alignment horizontal="center"/>
    </xf>
    <xf numFmtId="0" fontId="0" fillId="0" borderId="45" xfId="0" applyBorder="1" applyAlignment="1">
      <alignment horizontal="center" vertical="center"/>
    </xf>
    <xf numFmtId="9" fontId="0" fillId="0" borderId="45" xfId="0" applyNumberFormat="1" applyBorder="1" applyAlignment="1">
      <alignment horizontal="center"/>
    </xf>
    <xf numFmtId="1" fontId="4" fillId="2" borderId="44" xfId="0" applyNumberFormat="1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left" vertical="top"/>
    </xf>
    <xf numFmtId="0" fontId="5" fillId="0" borderId="19" xfId="0" applyFont="1" applyBorder="1" applyAlignment="1"/>
    <xf numFmtId="1" fontId="7" fillId="0" borderId="9" xfId="0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left" vertical="top"/>
    </xf>
    <xf numFmtId="0" fontId="5" fillId="2" borderId="51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72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7" fillId="2" borderId="75" xfId="0" applyFont="1" applyFill="1" applyBorder="1" applyAlignment="1">
      <alignment horizontal="center"/>
    </xf>
    <xf numFmtId="0" fontId="5" fillId="2" borderId="7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top"/>
    </xf>
    <xf numFmtId="0" fontId="5" fillId="2" borderId="42" xfId="0" applyFont="1" applyFill="1" applyBorder="1" applyAlignment="1">
      <alignment horizontal="left" vertical="top"/>
    </xf>
    <xf numFmtId="0" fontId="15" fillId="0" borderId="63" xfId="0" applyFont="1" applyBorder="1" applyAlignment="1">
      <alignment horizontal="left" vertical="top"/>
    </xf>
    <xf numFmtId="0" fontId="15" fillId="0" borderId="64" xfId="0" applyFont="1" applyBorder="1" applyAlignment="1">
      <alignment horizontal="left" vertical="top"/>
    </xf>
    <xf numFmtId="0" fontId="15" fillId="0" borderId="65" xfId="0" applyFont="1" applyBorder="1" applyAlignment="1">
      <alignment horizontal="left" vertical="top"/>
    </xf>
    <xf numFmtId="0" fontId="15" fillId="0" borderId="69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5" fillId="0" borderId="39" xfId="0" applyFont="1" applyBorder="1" applyAlignment="1">
      <alignment horizontal="left" vertical="top"/>
    </xf>
    <xf numFmtId="0" fontId="15" fillId="0" borderId="67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0" fillId="0" borderId="70" xfId="0" applyFont="1" applyBorder="1" applyAlignment="1">
      <alignment horizontal="left" vertical="top"/>
    </xf>
    <xf numFmtId="0" fontId="0" fillId="0" borderId="31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/>
    </xf>
    <xf numFmtId="49" fontId="15" fillId="0" borderId="67" xfId="0" applyNumberFormat="1" applyFont="1" applyBorder="1" applyAlignment="1">
      <alignment horizontal="left" vertical="top"/>
    </xf>
    <xf numFmtId="49" fontId="16" fillId="0" borderId="17" xfId="0" applyNumberFormat="1" applyFont="1" applyBorder="1" applyAlignment="1">
      <alignment horizontal="left" vertical="top"/>
    </xf>
    <xf numFmtId="0" fontId="15" fillId="0" borderId="67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41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left" vertical="top"/>
    </xf>
    <xf numFmtId="0" fontId="15" fillId="0" borderId="68" xfId="0" applyFont="1" applyFill="1" applyBorder="1" applyAlignment="1">
      <alignment horizontal="left" vertical="top"/>
    </xf>
    <xf numFmtId="49" fontId="15" fillId="0" borderId="4" xfId="0" applyNumberFormat="1" applyFont="1" applyBorder="1" applyAlignment="1">
      <alignment horizontal="left" vertical="top"/>
    </xf>
    <xf numFmtId="49" fontId="15" fillId="0" borderId="17" xfId="0" applyNumberFormat="1" applyFont="1" applyBorder="1" applyAlignment="1">
      <alignment horizontal="left" vertical="top"/>
    </xf>
    <xf numFmtId="164" fontId="15" fillId="0" borderId="68" xfId="0" applyNumberFormat="1" applyFont="1" applyBorder="1" applyAlignment="1">
      <alignment horizontal="left" vertical="top"/>
    </xf>
    <xf numFmtId="14" fontId="15" fillId="0" borderId="12" xfId="0" applyNumberFormat="1" applyFont="1" applyBorder="1" applyAlignment="1">
      <alignment horizontal="left" vertical="top"/>
    </xf>
    <xf numFmtId="14" fontId="15" fillId="0" borderId="29" xfId="0" applyNumberFormat="1" applyFont="1" applyBorder="1" applyAlignment="1">
      <alignment horizontal="left" vertical="top"/>
    </xf>
    <xf numFmtId="0" fontId="3" fillId="0" borderId="27" xfId="1" applyBorder="1" applyAlignment="1" applyProtection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7" fillId="0" borderId="52" xfId="0" applyNumberFormat="1" applyFont="1" applyFill="1" applyBorder="1" applyAlignment="1">
      <alignment horizontal="center" vertical="center"/>
    </xf>
    <xf numFmtId="164" fontId="7" fillId="0" borderId="58" xfId="0" applyNumberFormat="1" applyFont="1" applyFill="1" applyBorder="1" applyAlignment="1">
      <alignment horizontal="center" vertical="center"/>
    </xf>
    <xf numFmtId="164" fontId="7" fillId="0" borderId="60" xfId="0" applyNumberFormat="1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164" fontId="12" fillId="0" borderId="46" xfId="0" applyNumberFormat="1" applyFont="1" applyFill="1" applyBorder="1" applyAlignment="1">
      <alignment horizontal="center" vertical="center"/>
    </xf>
    <xf numFmtId="164" fontId="12" fillId="0" borderId="47" xfId="0" applyNumberFormat="1" applyFont="1" applyFill="1" applyBorder="1" applyAlignment="1">
      <alignment horizontal="center" vertical="center"/>
    </xf>
    <xf numFmtId="164" fontId="12" fillId="0" borderId="61" xfId="0" applyNumberFormat="1" applyFont="1" applyFill="1" applyBorder="1" applyAlignment="1">
      <alignment horizontal="center" vertical="center"/>
    </xf>
    <xf numFmtId="164" fontId="6" fillId="2" borderId="40" xfId="0" applyNumberFormat="1" applyFont="1" applyFill="1" applyBorder="1" applyAlignment="1">
      <alignment horizontal="center" vertical="center"/>
    </xf>
    <xf numFmtId="164" fontId="6" fillId="2" borderId="41" xfId="0" applyNumberFormat="1" applyFont="1" applyFill="1" applyBorder="1" applyAlignment="1">
      <alignment horizontal="center" vertical="center"/>
    </xf>
    <xf numFmtId="164" fontId="6" fillId="2" borderId="62" xfId="0" applyNumberFormat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left" vertical="top"/>
    </xf>
    <xf numFmtId="164" fontId="4" fillId="2" borderId="44" xfId="0" applyNumberFormat="1" applyFont="1" applyFill="1" applyBorder="1" applyAlignment="1">
      <alignment horizontal="center"/>
    </xf>
    <xf numFmtId="164" fontId="4" fillId="2" borderId="49" xfId="0" applyNumberFormat="1" applyFont="1" applyFill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164" fontId="0" fillId="0" borderId="56" xfId="0" applyNumberFormat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0" fontId="4" fillId="4" borderId="14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74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7" fillId="0" borderId="73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3" fillId="0" borderId="26" xfId="1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23" xfId="0" applyFont="1" applyFill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21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19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60835</xdr:colOff>
      <xdr:row>1</xdr:row>
      <xdr:rowOff>79303</xdr:rowOff>
    </xdr:from>
    <xdr:to>
      <xdr:col>2</xdr:col>
      <xdr:colOff>551317</xdr:colOff>
      <xdr:row>6</xdr:row>
      <xdr:rowOff>44240</xdr:rowOff>
    </xdr:to>
    <xdr:pic>
      <xdr:nvPicPr>
        <xdr:cNvPr id="5" name="Picture 5" descr="C:\Users\Johan\Desktop\JP-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35" y="319499"/>
          <a:ext cx="1699743" cy="116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223630</xdr:colOff>
      <xdr:row>5</xdr:row>
      <xdr:rowOff>149087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2891" y="1350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twoCellAnchor>
    <xdr:from>
      <xdr:col>1</xdr:col>
      <xdr:colOff>571488</xdr:colOff>
      <xdr:row>4</xdr:row>
      <xdr:rowOff>190508</xdr:rowOff>
    </xdr:from>
    <xdr:to>
      <xdr:col>2</xdr:col>
      <xdr:colOff>264037</xdr:colOff>
      <xdr:row>6</xdr:row>
      <xdr:rowOff>55831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 bwMode="auto">
        <a:xfrm>
          <a:off x="1176118" y="1151291"/>
          <a:ext cx="297180" cy="345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ZA" sz="2000"/>
            <a:t>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egdi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R139"/>
  <sheetViews>
    <sheetView showGridLines="0" tabSelected="1" zoomScale="92" zoomScaleNormal="92" zoomScaleSheetLayoutView="92" workbookViewId="0">
      <selection activeCell="A8" sqref="A8:L9"/>
    </sheetView>
  </sheetViews>
  <sheetFormatPr defaultColWidth="8.6640625" defaultRowHeight="14.4" x14ac:dyDescent="0.3"/>
  <cols>
    <col min="4" max="4" width="11.6640625" customWidth="1"/>
    <col min="5" max="9" width="16.6640625" customWidth="1"/>
    <col min="10" max="10" width="12.44140625" bestFit="1" customWidth="1"/>
    <col min="11" max="11" width="10.44140625" customWidth="1"/>
    <col min="12" max="12" width="10.33203125" customWidth="1"/>
  </cols>
  <sheetData>
    <row r="1" spans="1:18" ht="19.5" customHeight="1" thickBot="1" x14ac:dyDescent="0.35">
      <c r="A1" s="146"/>
      <c r="B1" s="147"/>
      <c r="C1" s="148"/>
      <c r="D1" s="155" t="s">
        <v>17</v>
      </c>
      <c r="E1" s="156"/>
      <c r="F1" s="156"/>
      <c r="G1" s="156"/>
      <c r="H1" s="156"/>
      <c r="I1" s="157"/>
      <c r="J1" s="143" t="s">
        <v>21</v>
      </c>
      <c r="K1" s="144"/>
      <c r="L1" s="145"/>
    </row>
    <row r="2" spans="1:18" ht="19.5" customHeight="1" thickBot="1" x14ac:dyDescent="0.35">
      <c r="A2" s="149"/>
      <c r="B2" s="150"/>
      <c r="C2" s="151"/>
      <c r="D2" s="158" t="s">
        <v>18</v>
      </c>
      <c r="E2" s="159"/>
      <c r="F2" s="159"/>
      <c r="G2" s="159"/>
      <c r="H2" s="159"/>
      <c r="I2" s="160"/>
      <c r="J2" s="177" t="s">
        <v>24</v>
      </c>
      <c r="K2" s="178"/>
      <c r="L2" s="179"/>
    </row>
    <row r="3" spans="1:18" ht="19.5" customHeight="1" thickBot="1" x14ac:dyDescent="0.35">
      <c r="A3" s="149"/>
      <c r="B3" s="150"/>
      <c r="C3" s="151"/>
      <c r="D3" s="158" t="s">
        <v>0</v>
      </c>
      <c r="E3" s="159"/>
      <c r="F3" s="159"/>
      <c r="G3" s="159"/>
      <c r="H3" s="159"/>
      <c r="I3" s="160"/>
      <c r="J3" s="180" t="s">
        <v>25</v>
      </c>
      <c r="K3" s="181"/>
      <c r="L3" s="182"/>
    </row>
    <row r="4" spans="1:18" ht="19.5" customHeight="1" thickBot="1" x14ac:dyDescent="0.35">
      <c r="A4" s="149"/>
      <c r="B4" s="150"/>
      <c r="C4" s="151"/>
      <c r="D4" s="158" t="s">
        <v>1</v>
      </c>
      <c r="E4" s="159"/>
      <c r="F4" s="159"/>
      <c r="G4" s="159"/>
      <c r="H4" s="159"/>
      <c r="I4" s="160"/>
      <c r="J4" s="170" t="s">
        <v>23</v>
      </c>
      <c r="K4" s="171"/>
      <c r="L4" s="172"/>
    </row>
    <row r="5" spans="1:18" ht="19.5" customHeight="1" thickBot="1" x14ac:dyDescent="0.35">
      <c r="A5" s="149"/>
      <c r="B5" s="150"/>
      <c r="C5" s="151"/>
      <c r="D5" s="161" t="s">
        <v>65</v>
      </c>
      <c r="E5" s="162"/>
      <c r="F5" s="162"/>
      <c r="G5" s="162"/>
      <c r="H5" s="162"/>
      <c r="I5" s="163"/>
      <c r="J5" s="167" t="s">
        <v>22</v>
      </c>
      <c r="K5" s="168"/>
      <c r="L5" s="169"/>
    </row>
    <row r="6" spans="1:18" ht="19.5" customHeight="1" thickBot="1" x14ac:dyDescent="0.35">
      <c r="A6" s="149"/>
      <c r="B6" s="150"/>
      <c r="C6" s="151"/>
      <c r="D6" s="158" t="s">
        <v>19</v>
      </c>
      <c r="E6" s="159"/>
      <c r="F6" s="159"/>
      <c r="G6" s="159"/>
      <c r="H6" s="159"/>
      <c r="I6" s="160"/>
      <c r="J6" s="53" t="s">
        <v>2</v>
      </c>
      <c r="K6" s="54"/>
      <c r="L6" s="55"/>
    </row>
    <row r="7" spans="1:18" ht="23.25" customHeight="1" thickBot="1" x14ac:dyDescent="0.35">
      <c r="A7" s="152"/>
      <c r="B7" s="153"/>
      <c r="C7" s="154"/>
      <c r="D7" s="164" t="s">
        <v>20</v>
      </c>
      <c r="E7" s="165"/>
      <c r="F7" s="165"/>
      <c r="G7" s="165"/>
      <c r="H7" s="165"/>
      <c r="I7" s="166"/>
      <c r="J7" s="125" t="s">
        <v>15</v>
      </c>
      <c r="K7" s="126"/>
      <c r="L7" s="127"/>
    </row>
    <row r="8" spans="1:18" x14ac:dyDescent="0.3">
      <c r="A8" s="130" t="s">
        <v>85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2"/>
    </row>
    <row r="9" spans="1:18" ht="16.2" thickBot="1" x14ac:dyDescent="0.35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5"/>
      <c r="R9" s="1"/>
    </row>
    <row r="10" spans="1:18" x14ac:dyDescent="0.3">
      <c r="A10" s="136" t="s">
        <v>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8"/>
    </row>
    <row r="11" spans="1:18" ht="15" thickBot="1" x14ac:dyDescent="0.35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1"/>
    </row>
    <row r="12" spans="1:18" ht="18.75" customHeight="1" thickBot="1" x14ac:dyDescent="0.35">
      <c r="A12" s="128"/>
      <c r="B12" s="129"/>
      <c r="C12" s="129"/>
      <c r="D12" s="129"/>
      <c r="E12" s="7"/>
      <c r="F12" s="3" t="s">
        <v>9</v>
      </c>
      <c r="G12" s="3" t="s">
        <v>26</v>
      </c>
      <c r="H12" s="3" t="s">
        <v>8</v>
      </c>
      <c r="I12" s="3" t="s">
        <v>27</v>
      </c>
      <c r="J12" s="173" t="s">
        <v>5</v>
      </c>
      <c r="K12" s="174"/>
      <c r="L12" s="175"/>
      <c r="Q12" s="2"/>
    </row>
    <row r="13" spans="1:18" ht="18.75" customHeight="1" thickBot="1" x14ac:dyDescent="0.35">
      <c r="A13" s="128"/>
      <c r="B13" s="129"/>
      <c r="C13" s="129"/>
      <c r="D13" s="129"/>
      <c r="E13" s="3" t="s">
        <v>28</v>
      </c>
      <c r="F13" s="4">
        <v>70</v>
      </c>
      <c r="G13" s="4">
        <v>250</v>
      </c>
      <c r="H13" s="4">
        <v>320</v>
      </c>
      <c r="I13" s="4">
        <v>360</v>
      </c>
      <c r="J13" s="128"/>
      <c r="K13" s="129"/>
      <c r="L13" s="176"/>
    </row>
    <row r="14" spans="1:18" ht="18.75" customHeight="1" thickBot="1" x14ac:dyDescent="0.35">
      <c r="A14" s="5"/>
      <c r="B14" s="6"/>
      <c r="C14" s="6"/>
      <c r="D14" s="6"/>
      <c r="E14" s="3" t="s">
        <v>6</v>
      </c>
      <c r="F14" s="4" t="s">
        <v>4</v>
      </c>
      <c r="G14" s="4" t="s">
        <v>4</v>
      </c>
      <c r="H14" s="4" t="s">
        <v>4</v>
      </c>
      <c r="I14" s="4" t="s">
        <v>4</v>
      </c>
      <c r="J14" s="128"/>
      <c r="K14" s="129"/>
      <c r="L14" s="176"/>
    </row>
    <row r="15" spans="1:18" ht="15" customHeight="1" thickBot="1" x14ac:dyDescent="0.35">
      <c r="A15" s="44" t="s">
        <v>66</v>
      </c>
      <c r="B15" s="142"/>
      <c r="C15" s="51"/>
      <c r="D15" s="52"/>
      <c r="E15" s="12">
        <v>1</v>
      </c>
      <c r="F15" s="8">
        <v>0</v>
      </c>
      <c r="G15" s="8">
        <v>0</v>
      </c>
      <c r="H15" s="8">
        <v>0</v>
      </c>
      <c r="I15" s="8">
        <v>0</v>
      </c>
      <c r="J15" s="116">
        <f>(F15*70)+(G15*250)+(H15*320)+(I15*360)</f>
        <v>0</v>
      </c>
      <c r="K15" s="117"/>
      <c r="L15" s="118"/>
    </row>
    <row r="16" spans="1:18" ht="15" customHeight="1" x14ac:dyDescent="0.3">
      <c r="A16" s="49" t="s">
        <v>29</v>
      </c>
      <c r="B16" s="47"/>
      <c r="C16" s="47"/>
      <c r="D16" s="48"/>
      <c r="E16" s="13">
        <v>2</v>
      </c>
      <c r="F16" s="8">
        <v>0</v>
      </c>
      <c r="G16" s="8">
        <v>0</v>
      </c>
      <c r="H16" s="8">
        <v>0</v>
      </c>
      <c r="I16" s="8">
        <v>0</v>
      </c>
      <c r="J16" s="116">
        <f t="shared" ref="J16:J80" si="0">(F16*70)+(G16*250)+(H16*320)+(I16*360)</f>
        <v>0</v>
      </c>
      <c r="K16" s="117"/>
      <c r="L16" s="118"/>
    </row>
    <row r="17" spans="1:12" ht="15" customHeight="1" x14ac:dyDescent="0.3">
      <c r="A17" s="49"/>
      <c r="B17" s="47"/>
      <c r="C17" s="47"/>
      <c r="D17" s="48"/>
      <c r="E17" s="13">
        <v>3</v>
      </c>
      <c r="F17" s="8">
        <v>0</v>
      </c>
      <c r="G17" s="8">
        <v>0</v>
      </c>
      <c r="H17" s="8">
        <v>0</v>
      </c>
      <c r="I17" s="8">
        <v>0</v>
      </c>
      <c r="J17" s="116">
        <f t="shared" si="0"/>
        <v>0</v>
      </c>
      <c r="K17" s="117"/>
      <c r="L17" s="118"/>
    </row>
    <row r="18" spans="1:12" ht="15" customHeight="1" thickBot="1" x14ac:dyDescent="0.35">
      <c r="A18" s="53"/>
      <c r="B18" s="54"/>
      <c r="C18" s="54"/>
      <c r="D18" s="55"/>
      <c r="E18" s="13">
        <v>4</v>
      </c>
      <c r="F18" s="9">
        <v>0</v>
      </c>
      <c r="G18" s="9">
        <v>0</v>
      </c>
      <c r="H18" s="9">
        <v>0</v>
      </c>
      <c r="I18" s="9">
        <v>0</v>
      </c>
      <c r="J18" s="119">
        <f t="shared" si="0"/>
        <v>0</v>
      </c>
      <c r="K18" s="120"/>
      <c r="L18" s="121"/>
    </row>
    <row r="19" spans="1:12" ht="15" customHeight="1" thickBot="1" x14ac:dyDescent="0.35">
      <c r="A19" s="44" t="s">
        <v>67</v>
      </c>
      <c r="B19" s="34"/>
      <c r="C19" s="34"/>
      <c r="D19" s="35"/>
      <c r="E19" s="14">
        <v>1</v>
      </c>
      <c r="F19" s="8">
        <v>0</v>
      </c>
      <c r="G19" s="8">
        <v>0</v>
      </c>
      <c r="H19" s="8">
        <v>0</v>
      </c>
      <c r="I19" s="8">
        <v>0</v>
      </c>
      <c r="J19" s="122">
        <f t="shared" si="0"/>
        <v>0</v>
      </c>
      <c r="K19" s="123"/>
      <c r="L19" s="124"/>
    </row>
    <row r="20" spans="1:12" ht="15" customHeight="1" x14ac:dyDescent="0.3">
      <c r="A20" s="49" t="s">
        <v>62</v>
      </c>
      <c r="B20" s="47"/>
      <c r="C20" s="47"/>
      <c r="D20" s="48"/>
      <c r="E20" s="13">
        <v>2</v>
      </c>
      <c r="F20" s="8">
        <v>0</v>
      </c>
      <c r="G20" s="8">
        <v>0</v>
      </c>
      <c r="H20" s="8">
        <v>0</v>
      </c>
      <c r="I20" s="8">
        <v>0</v>
      </c>
      <c r="J20" s="116">
        <f t="shared" si="0"/>
        <v>0</v>
      </c>
      <c r="K20" s="117"/>
      <c r="L20" s="118"/>
    </row>
    <row r="21" spans="1:12" ht="15" customHeight="1" thickBot="1" x14ac:dyDescent="0.35">
      <c r="A21" s="39"/>
      <c r="B21" s="40"/>
      <c r="C21" s="40"/>
      <c r="D21" s="41"/>
      <c r="E21" s="12">
        <v>3</v>
      </c>
      <c r="F21" s="9">
        <v>0</v>
      </c>
      <c r="G21" s="9">
        <v>0</v>
      </c>
      <c r="H21" s="9">
        <v>0</v>
      </c>
      <c r="I21" s="9">
        <v>0</v>
      </c>
      <c r="J21" s="119">
        <f t="shared" si="0"/>
        <v>0</v>
      </c>
      <c r="K21" s="120"/>
      <c r="L21" s="121"/>
    </row>
    <row r="22" spans="1:12" ht="15.75" customHeight="1" thickBot="1" x14ac:dyDescent="0.35">
      <c r="A22" s="44" t="s">
        <v>68</v>
      </c>
      <c r="B22" s="142"/>
      <c r="C22" s="51"/>
      <c r="D22" s="52"/>
      <c r="E22" s="14">
        <v>1</v>
      </c>
      <c r="F22" s="8">
        <v>0</v>
      </c>
      <c r="G22" s="8">
        <v>0</v>
      </c>
      <c r="H22" s="8">
        <v>0</v>
      </c>
      <c r="I22" s="8">
        <v>0</v>
      </c>
      <c r="J22" s="122">
        <f t="shared" si="0"/>
        <v>0</v>
      </c>
      <c r="K22" s="123"/>
      <c r="L22" s="124"/>
    </row>
    <row r="23" spans="1:12" ht="15.75" customHeight="1" x14ac:dyDescent="0.3">
      <c r="A23" s="46" t="s">
        <v>12</v>
      </c>
      <c r="B23" s="47"/>
      <c r="C23" s="47"/>
      <c r="D23" s="48"/>
      <c r="E23" s="15">
        <v>2</v>
      </c>
      <c r="F23" s="8">
        <v>0</v>
      </c>
      <c r="G23" s="8">
        <v>0</v>
      </c>
      <c r="H23" s="8">
        <v>0</v>
      </c>
      <c r="I23" s="8">
        <v>0</v>
      </c>
      <c r="J23" s="116">
        <f t="shared" si="0"/>
        <v>0</v>
      </c>
      <c r="K23" s="117"/>
      <c r="L23" s="118"/>
    </row>
    <row r="24" spans="1:12" ht="15.75" customHeight="1" thickBot="1" x14ac:dyDescent="0.35">
      <c r="A24" s="53"/>
      <c r="B24" s="54"/>
      <c r="C24" s="54"/>
      <c r="D24" s="55"/>
      <c r="E24" s="16">
        <v>3</v>
      </c>
      <c r="F24" s="9">
        <v>0</v>
      </c>
      <c r="G24" s="9">
        <v>0</v>
      </c>
      <c r="H24" s="9">
        <v>0</v>
      </c>
      <c r="I24" s="9">
        <v>0</v>
      </c>
      <c r="J24" s="119">
        <f t="shared" si="0"/>
        <v>0</v>
      </c>
      <c r="K24" s="120"/>
      <c r="L24" s="121"/>
    </row>
    <row r="25" spans="1:12" ht="15" customHeight="1" thickBot="1" x14ac:dyDescent="0.35">
      <c r="A25" s="44" t="s">
        <v>69</v>
      </c>
      <c r="B25" s="34"/>
      <c r="C25" s="34"/>
      <c r="D25" s="35"/>
      <c r="E25" s="12">
        <v>1</v>
      </c>
      <c r="F25" s="8">
        <v>0</v>
      </c>
      <c r="G25" s="8">
        <v>0</v>
      </c>
      <c r="H25" s="8">
        <v>0</v>
      </c>
      <c r="I25" s="8">
        <v>0</v>
      </c>
      <c r="J25" s="122">
        <f t="shared" si="0"/>
        <v>0</v>
      </c>
      <c r="K25" s="123"/>
      <c r="L25" s="124"/>
    </row>
    <row r="26" spans="1:12" ht="15" customHeight="1" x14ac:dyDescent="0.3">
      <c r="A26" s="33"/>
      <c r="B26" s="37"/>
      <c r="C26" s="37"/>
      <c r="D26" s="38"/>
      <c r="E26" s="13">
        <v>2</v>
      </c>
      <c r="F26" s="8">
        <v>0</v>
      </c>
      <c r="G26" s="8">
        <v>0</v>
      </c>
      <c r="H26" s="8">
        <v>0</v>
      </c>
      <c r="I26" s="8">
        <v>0</v>
      </c>
      <c r="J26" s="116">
        <f t="shared" si="0"/>
        <v>0</v>
      </c>
      <c r="K26" s="117"/>
      <c r="L26" s="118"/>
    </row>
    <row r="27" spans="1:12" ht="15.75" customHeight="1" x14ac:dyDescent="0.3">
      <c r="A27" s="36"/>
      <c r="B27" s="37"/>
      <c r="C27" s="37"/>
      <c r="D27" s="38"/>
      <c r="E27" s="13">
        <v>3</v>
      </c>
      <c r="F27" s="8">
        <v>0</v>
      </c>
      <c r="G27" s="8">
        <v>0</v>
      </c>
      <c r="H27" s="8">
        <v>0</v>
      </c>
      <c r="I27" s="8">
        <v>0</v>
      </c>
      <c r="J27" s="116">
        <f t="shared" si="0"/>
        <v>0</v>
      </c>
      <c r="K27" s="117"/>
      <c r="L27" s="118"/>
    </row>
    <row r="28" spans="1:12" ht="14.4" customHeight="1" x14ac:dyDescent="0.3">
      <c r="A28" s="36"/>
      <c r="B28" s="37"/>
      <c r="C28" s="37"/>
      <c r="D28" s="38"/>
      <c r="E28" s="17">
        <v>4</v>
      </c>
      <c r="F28" s="8">
        <v>0</v>
      </c>
      <c r="G28" s="8">
        <v>0</v>
      </c>
      <c r="H28" s="8">
        <v>0</v>
      </c>
      <c r="I28" s="8">
        <v>0</v>
      </c>
      <c r="J28" s="116">
        <f t="shared" si="0"/>
        <v>0</v>
      </c>
      <c r="K28" s="117"/>
      <c r="L28" s="118"/>
    </row>
    <row r="29" spans="1:12" ht="15" customHeight="1" x14ac:dyDescent="0.3">
      <c r="A29" s="49" t="s">
        <v>10</v>
      </c>
      <c r="B29" s="47"/>
      <c r="C29" s="47"/>
      <c r="D29" s="48"/>
      <c r="E29" s="13">
        <v>5</v>
      </c>
      <c r="F29" s="8">
        <v>0</v>
      </c>
      <c r="G29" s="8">
        <v>0</v>
      </c>
      <c r="H29" s="8">
        <v>0</v>
      </c>
      <c r="I29" s="8">
        <v>0</v>
      </c>
      <c r="J29" s="116">
        <f t="shared" si="0"/>
        <v>0</v>
      </c>
      <c r="K29" s="117"/>
      <c r="L29" s="118"/>
    </row>
    <row r="30" spans="1:12" ht="15" customHeight="1" x14ac:dyDescent="0.3">
      <c r="A30" s="49"/>
      <c r="B30" s="47"/>
      <c r="C30" s="47"/>
      <c r="D30" s="48"/>
      <c r="E30" s="17">
        <v>6</v>
      </c>
      <c r="F30" s="8">
        <v>0</v>
      </c>
      <c r="G30" s="8">
        <v>0</v>
      </c>
      <c r="H30" s="8">
        <v>0</v>
      </c>
      <c r="I30" s="8">
        <v>0</v>
      </c>
      <c r="J30" s="116">
        <f t="shared" si="0"/>
        <v>0</v>
      </c>
      <c r="K30" s="117"/>
      <c r="L30" s="118"/>
    </row>
    <row r="31" spans="1:12" ht="15" customHeight="1" x14ac:dyDescent="0.3">
      <c r="A31" s="36"/>
      <c r="B31" s="37"/>
      <c r="C31" s="37"/>
      <c r="D31" s="38"/>
      <c r="E31" s="17">
        <v>7</v>
      </c>
      <c r="F31" s="8">
        <v>0</v>
      </c>
      <c r="G31" s="8">
        <v>0</v>
      </c>
      <c r="H31" s="8">
        <v>0</v>
      </c>
      <c r="I31" s="8">
        <v>0</v>
      </c>
      <c r="J31" s="116">
        <f t="shared" si="0"/>
        <v>0</v>
      </c>
      <c r="K31" s="117"/>
      <c r="L31" s="118"/>
    </row>
    <row r="32" spans="1:12" ht="15" customHeight="1" x14ac:dyDescent="0.3">
      <c r="A32" s="36"/>
      <c r="B32" s="37"/>
      <c r="C32" s="37"/>
      <c r="D32" s="38"/>
      <c r="E32" s="17">
        <v>8</v>
      </c>
      <c r="F32" s="8">
        <v>0</v>
      </c>
      <c r="G32" s="8">
        <v>0</v>
      </c>
      <c r="H32" s="8">
        <v>0</v>
      </c>
      <c r="I32" s="8">
        <v>0</v>
      </c>
      <c r="J32" s="116">
        <f t="shared" si="0"/>
        <v>0</v>
      </c>
      <c r="K32" s="117"/>
      <c r="L32" s="118"/>
    </row>
    <row r="33" spans="1:12" ht="15" customHeight="1" x14ac:dyDescent="0.3">
      <c r="A33" s="36"/>
      <c r="B33" s="37"/>
      <c r="C33" s="37"/>
      <c r="D33" s="38"/>
      <c r="E33" s="17">
        <v>9</v>
      </c>
      <c r="F33" s="8">
        <v>0</v>
      </c>
      <c r="G33" s="8">
        <v>0</v>
      </c>
      <c r="H33" s="8">
        <v>0</v>
      </c>
      <c r="I33" s="8">
        <v>0</v>
      </c>
      <c r="J33" s="116">
        <f t="shared" si="0"/>
        <v>0</v>
      </c>
      <c r="K33" s="117"/>
      <c r="L33" s="118"/>
    </row>
    <row r="34" spans="1:12" ht="15" customHeight="1" thickBot="1" x14ac:dyDescent="0.35">
      <c r="A34" s="39"/>
      <c r="B34" s="40"/>
      <c r="C34" s="40"/>
      <c r="D34" s="41"/>
      <c r="E34" s="16">
        <v>10</v>
      </c>
      <c r="F34" s="9">
        <v>0</v>
      </c>
      <c r="G34" s="9">
        <v>0</v>
      </c>
      <c r="H34" s="9">
        <v>0</v>
      </c>
      <c r="I34" s="9">
        <v>0</v>
      </c>
      <c r="J34" s="119">
        <f t="shared" si="0"/>
        <v>0</v>
      </c>
      <c r="K34" s="120"/>
      <c r="L34" s="121"/>
    </row>
    <row r="35" spans="1:12" ht="15" customHeight="1" thickBot="1" x14ac:dyDescent="0.35">
      <c r="A35" s="44" t="s">
        <v>70</v>
      </c>
      <c r="B35" s="42"/>
      <c r="C35" s="34"/>
      <c r="D35" s="35"/>
      <c r="E35" s="12">
        <v>1</v>
      </c>
      <c r="F35" s="8">
        <v>0</v>
      </c>
      <c r="G35" s="8">
        <v>0</v>
      </c>
      <c r="H35" s="8">
        <v>0</v>
      </c>
      <c r="I35" s="8">
        <v>0</v>
      </c>
      <c r="J35" s="122">
        <f t="shared" si="0"/>
        <v>0</v>
      </c>
      <c r="K35" s="123"/>
      <c r="L35" s="124"/>
    </row>
    <row r="36" spans="1:12" ht="15" customHeight="1" x14ac:dyDescent="0.3">
      <c r="A36" s="36"/>
      <c r="B36" s="37"/>
      <c r="C36" s="37"/>
      <c r="D36" s="38"/>
      <c r="E36" s="13">
        <v>2</v>
      </c>
      <c r="F36" s="8">
        <v>0</v>
      </c>
      <c r="G36" s="8">
        <v>0</v>
      </c>
      <c r="H36" s="8">
        <v>0</v>
      </c>
      <c r="I36" s="8">
        <v>0</v>
      </c>
      <c r="J36" s="116">
        <f t="shared" si="0"/>
        <v>0</v>
      </c>
      <c r="K36" s="117"/>
      <c r="L36" s="118"/>
    </row>
    <row r="37" spans="1:12" ht="15" customHeight="1" x14ac:dyDescent="0.3">
      <c r="A37" s="49" t="s">
        <v>11</v>
      </c>
      <c r="B37" s="47"/>
      <c r="C37" s="47"/>
      <c r="D37" s="48"/>
      <c r="E37" s="13">
        <v>3</v>
      </c>
      <c r="F37" s="8">
        <v>0</v>
      </c>
      <c r="G37" s="8">
        <v>0</v>
      </c>
      <c r="H37" s="8">
        <v>0</v>
      </c>
      <c r="I37" s="8">
        <v>0</v>
      </c>
      <c r="J37" s="116">
        <f t="shared" si="0"/>
        <v>0</v>
      </c>
      <c r="K37" s="117"/>
      <c r="L37" s="118"/>
    </row>
    <row r="38" spans="1:12" ht="15.75" customHeight="1" x14ac:dyDescent="0.3">
      <c r="A38" s="49"/>
      <c r="B38" s="47"/>
      <c r="C38" s="47"/>
      <c r="D38" s="48"/>
      <c r="E38" s="17">
        <v>4</v>
      </c>
      <c r="F38" s="8">
        <v>0</v>
      </c>
      <c r="G38" s="8">
        <v>0</v>
      </c>
      <c r="H38" s="8">
        <v>0</v>
      </c>
      <c r="I38" s="8">
        <v>0</v>
      </c>
      <c r="J38" s="116">
        <f t="shared" si="0"/>
        <v>0</v>
      </c>
      <c r="K38" s="117"/>
      <c r="L38" s="118"/>
    </row>
    <row r="39" spans="1:12" ht="14.4" customHeight="1" x14ac:dyDescent="0.3">
      <c r="A39" s="49"/>
      <c r="B39" s="47"/>
      <c r="C39" s="47"/>
      <c r="D39" s="48"/>
      <c r="E39" s="17">
        <v>5</v>
      </c>
      <c r="F39" s="8">
        <v>0</v>
      </c>
      <c r="G39" s="8">
        <v>0</v>
      </c>
      <c r="H39" s="8">
        <v>0</v>
      </c>
      <c r="I39" s="8">
        <v>0</v>
      </c>
      <c r="J39" s="116">
        <f t="shared" si="0"/>
        <v>0</v>
      </c>
      <c r="K39" s="117"/>
      <c r="L39" s="118"/>
    </row>
    <row r="40" spans="1:12" ht="14.4" customHeight="1" x14ac:dyDescent="0.3">
      <c r="A40" s="49"/>
      <c r="B40" s="47"/>
      <c r="C40" s="47"/>
      <c r="D40" s="48"/>
      <c r="E40" s="17">
        <v>6</v>
      </c>
      <c r="F40" s="8">
        <v>0</v>
      </c>
      <c r="G40" s="8">
        <v>0</v>
      </c>
      <c r="H40" s="8">
        <v>0</v>
      </c>
      <c r="I40" s="8">
        <v>0</v>
      </c>
      <c r="J40" s="116">
        <f t="shared" si="0"/>
        <v>0</v>
      </c>
      <c r="K40" s="117"/>
      <c r="L40" s="118"/>
    </row>
    <row r="41" spans="1:12" ht="14.4" customHeight="1" x14ac:dyDescent="0.3">
      <c r="A41" s="49"/>
      <c r="B41" s="47"/>
      <c r="C41" s="47"/>
      <c r="D41" s="48"/>
      <c r="E41" s="17">
        <v>7</v>
      </c>
      <c r="F41" s="8">
        <v>0</v>
      </c>
      <c r="G41" s="8">
        <v>0</v>
      </c>
      <c r="H41" s="8">
        <v>0</v>
      </c>
      <c r="I41" s="8">
        <v>0</v>
      </c>
      <c r="J41" s="116">
        <f t="shared" si="0"/>
        <v>0</v>
      </c>
      <c r="K41" s="117"/>
      <c r="L41" s="118"/>
    </row>
    <row r="42" spans="1:12" ht="14.4" customHeight="1" x14ac:dyDescent="0.3">
      <c r="A42" s="49"/>
      <c r="B42" s="47"/>
      <c r="C42" s="47"/>
      <c r="D42" s="48"/>
      <c r="E42" s="17">
        <v>8</v>
      </c>
      <c r="F42" s="8">
        <v>0</v>
      </c>
      <c r="G42" s="8">
        <v>0</v>
      </c>
      <c r="H42" s="8">
        <v>0</v>
      </c>
      <c r="I42" s="8">
        <v>0</v>
      </c>
      <c r="J42" s="116">
        <f t="shared" si="0"/>
        <v>0</v>
      </c>
      <c r="K42" s="117"/>
      <c r="L42" s="118"/>
    </row>
    <row r="43" spans="1:12" ht="14.4" customHeight="1" x14ac:dyDescent="0.3">
      <c r="A43" s="36"/>
      <c r="B43" s="37"/>
      <c r="C43" s="37"/>
      <c r="D43" s="38"/>
      <c r="E43" s="13">
        <v>9</v>
      </c>
      <c r="F43" s="8">
        <v>0</v>
      </c>
      <c r="G43" s="8">
        <v>0</v>
      </c>
      <c r="H43" s="8">
        <v>0</v>
      </c>
      <c r="I43" s="8">
        <v>0</v>
      </c>
      <c r="J43" s="116">
        <f t="shared" si="0"/>
        <v>0</v>
      </c>
      <c r="K43" s="117"/>
      <c r="L43" s="118"/>
    </row>
    <row r="44" spans="1:12" ht="15" customHeight="1" thickBot="1" x14ac:dyDescent="0.35">
      <c r="A44" s="39"/>
      <c r="B44" s="40"/>
      <c r="C44" s="40"/>
      <c r="D44" s="41"/>
      <c r="E44" s="16">
        <v>10</v>
      </c>
      <c r="F44" s="9">
        <v>0</v>
      </c>
      <c r="G44" s="9">
        <v>0</v>
      </c>
      <c r="H44" s="9">
        <v>0</v>
      </c>
      <c r="I44" s="9">
        <v>0</v>
      </c>
      <c r="J44" s="119">
        <f t="shared" si="0"/>
        <v>0</v>
      </c>
      <c r="K44" s="120"/>
      <c r="L44" s="121"/>
    </row>
    <row r="45" spans="1:12" ht="14.4" customHeight="1" thickBot="1" x14ac:dyDescent="0.35">
      <c r="A45" s="44" t="s">
        <v>71</v>
      </c>
      <c r="B45" s="50"/>
      <c r="C45" s="51"/>
      <c r="D45" s="52"/>
      <c r="E45" s="14">
        <v>1</v>
      </c>
      <c r="F45" s="8">
        <v>0</v>
      </c>
      <c r="G45" s="8">
        <v>0</v>
      </c>
      <c r="H45" s="8">
        <v>0</v>
      </c>
      <c r="I45" s="8">
        <v>0</v>
      </c>
      <c r="J45" s="122">
        <f t="shared" si="0"/>
        <v>0</v>
      </c>
      <c r="K45" s="123"/>
      <c r="L45" s="124"/>
    </row>
    <row r="46" spans="1:12" ht="14.4" customHeight="1" x14ac:dyDescent="0.3">
      <c r="A46" s="46" t="s">
        <v>30</v>
      </c>
      <c r="B46" s="47"/>
      <c r="C46" s="47"/>
      <c r="D46" s="48"/>
      <c r="E46" s="18">
        <v>2</v>
      </c>
      <c r="F46" s="8">
        <v>0</v>
      </c>
      <c r="G46" s="8">
        <v>0</v>
      </c>
      <c r="H46" s="8">
        <v>0</v>
      </c>
      <c r="I46" s="8">
        <v>0</v>
      </c>
      <c r="J46" s="116">
        <f t="shared" si="0"/>
        <v>0</v>
      </c>
      <c r="K46" s="117"/>
      <c r="L46" s="118"/>
    </row>
    <row r="47" spans="1:12" ht="14.4" customHeight="1" x14ac:dyDescent="0.3">
      <c r="A47" s="49"/>
      <c r="B47" s="47"/>
      <c r="C47" s="47"/>
      <c r="D47" s="48"/>
      <c r="E47" s="18">
        <v>3</v>
      </c>
      <c r="F47" s="8">
        <v>0</v>
      </c>
      <c r="G47" s="8">
        <v>0</v>
      </c>
      <c r="H47" s="8">
        <v>0</v>
      </c>
      <c r="I47" s="8">
        <v>0</v>
      </c>
      <c r="J47" s="116">
        <f t="shared" si="0"/>
        <v>0</v>
      </c>
      <c r="K47" s="117"/>
      <c r="L47" s="118"/>
    </row>
    <row r="48" spans="1:12" ht="14.4" customHeight="1" x14ac:dyDescent="0.3">
      <c r="A48" s="49"/>
      <c r="B48" s="47"/>
      <c r="C48" s="47"/>
      <c r="D48" s="48"/>
      <c r="E48" s="18">
        <v>4</v>
      </c>
      <c r="F48" s="8">
        <v>0</v>
      </c>
      <c r="G48" s="8">
        <v>0</v>
      </c>
      <c r="H48" s="8">
        <v>0</v>
      </c>
      <c r="I48" s="8">
        <v>0</v>
      </c>
      <c r="J48" s="116">
        <f t="shared" si="0"/>
        <v>0</v>
      </c>
      <c r="K48" s="117"/>
      <c r="L48" s="118"/>
    </row>
    <row r="49" spans="1:12" ht="15" customHeight="1" thickBot="1" x14ac:dyDescent="0.35">
      <c r="A49" s="53"/>
      <c r="B49" s="54"/>
      <c r="C49" s="54"/>
      <c r="D49" s="55"/>
      <c r="E49" s="16">
        <v>5</v>
      </c>
      <c r="F49" s="9">
        <v>0</v>
      </c>
      <c r="G49" s="9">
        <v>0</v>
      </c>
      <c r="H49" s="9">
        <v>0</v>
      </c>
      <c r="I49" s="9">
        <v>0</v>
      </c>
      <c r="J49" s="119">
        <f t="shared" si="0"/>
        <v>0</v>
      </c>
      <c r="K49" s="120"/>
      <c r="L49" s="121"/>
    </row>
    <row r="50" spans="1:12" ht="14.4" customHeight="1" thickBot="1" x14ac:dyDescent="0.35">
      <c r="A50" s="44" t="s">
        <v>72</v>
      </c>
      <c r="B50" s="50"/>
      <c r="C50" s="51"/>
      <c r="D50" s="52"/>
      <c r="E50" s="14">
        <v>1</v>
      </c>
      <c r="F50" s="8">
        <v>0</v>
      </c>
      <c r="G50" s="8">
        <v>0</v>
      </c>
      <c r="H50" s="8">
        <v>0</v>
      </c>
      <c r="I50" s="8">
        <v>0</v>
      </c>
      <c r="J50" s="122">
        <f t="shared" si="0"/>
        <v>0</v>
      </c>
      <c r="K50" s="123"/>
      <c r="L50" s="124"/>
    </row>
    <row r="51" spans="1:12" ht="14.4" customHeight="1" x14ac:dyDescent="0.3">
      <c r="A51" s="46" t="s">
        <v>31</v>
      </c>
      <c r="B51" s="47"/>
      <c r="C51" s="47"/>
      <c r="D51" s="48"/>
      <c r="E51" s="12">
        <v>2</v>
      </c>
      <c r="F51" s="8">
        <v>0</v>
      </c>
      <c r="G51" s="8">
        <v>0</v>
      </c>
      <c r="H51" s="8">
        <v>0</v>
      </c>
      <c r="I51" s="8">
        <v>0</v>
      </c>
      <c r="J51" s="116">
        <f t="shared" si="0"/>
        <v>0</v>
      </c>
      <c r="K51" s="117"/>
      <c r="L51" s="118"/>
    </row>
    <row r="52" spans="1:12" ht="14.4" customHeight="1" x14ac:dyDescent="0.3">
      <c r="A52" s="49"/>
      <c r="B52" s="47"/>
      <c r="C52" s="47"/>
      <c r="D52" s="48"/>
      <c r="E52" s="12">
        <v>3</v>
      </c>
      <c r="F52" s="8">
        <v>0</v>
      </c>
      <c r="G52" s="8">
        <v>0</v>
      </c>
      <c r="H52" s="8">
        <v>0</v>
      </c>
      <c r="I52" s="8">
        <v>0</v>
      </c>
      <c r="J52" s="116">
        <f t="shared" si="0"/>
        <v>0</v>
      </c>
      <c r="K52" s="117"/>
      <c r="L52" s="118"/>
    </row>
    <row r="53" spans="1:12" ht="14.4" customHeight="1" x14ac:dyDescent="0.3">
      <c r="A53" s="49"/>
      <c r="B53" s="47"/>
      <c r="C53" s="47"/>
      <c r="D53" s="48"/>
      <c r="E53" s="12">
        <v>4</v>
      </c>
      <c r="F53" s="8">
        <v>0</v>
      </c>
      <c r="G53" s="8">
        <v>0</v>
      </c>
      <c r="H53" s="8">
        <v>0</v>
      </c>
      <c r="I53" s="8">
        <v>0</v>
      </c>
      <c r="J53" s="116">
        <f t="shared" si="0"/>
        <v>0</v>
      </c>
      <c r="K53" s="117"/>
      <c r="L53" s="118"/>
    </row>
    <row r="54" spans="1:12" ht="14.4" customHeight="1" x14ac:dyDescent="0.3">
      <c r="A54" s="49"/>
      <c r="B54" s="47"/>
      <c r="C54" s="47"/>
      <c r="D54" s="48"/>
      <c r="E54" s="12">
        <v>5</v>
      </c>
      <c r="F54" s="8">
        <v>0</v>
      </c>
      <c r="G54" s="8">
        <v>0</v>
      </c>
      <c r="H54" s="8">
        <v>0</v>
      </c>
      <c r="I54" s="8">
        <v>0</v>
      </c>
      <c r="J54" s="116">
        <f t="shared" si="0"/>
        <v>0</v>
      </c>
      <c r="K54" s="117"/>
      <c r="L54" s="118"/>
    </row>
    <row r="55" spans="1:12" ht="14.4" customHeight="1" x14ac:dyDescent="0.3">
      <c r="A55" s="49"/>
      <c r="B55" s="47"/>
      <c r="C55" s="47"/>
      <c r="D55" s="48"/>
      <c r="E55" s="12">
        <v>6</v>
      </c>
      <c r="F55" s="8">
        <v>0</v>
      </c>
      <c r="G55" s="8">
        <v>0</v>
      </c>
      <c r="H55" s="8">
        <v>0</v>
      </c>
      <c r="I55" s="8">
        <v>0</v>
      </c>
      <c r="J55" s="116">
        <f t="shared" si="0"/>
        <v>0</v>
      </c>
      <c r="K55" s="117"/>
      <c r="L55" s="118"/>
    </row>
    <row r="56" spans="1:12" ht="14.4" customHeight="1" x14ac:dyDescent="0.3">
      <c r="A56" s="49"/>
      <c r="B56" s="47"/>
      <c r="C56" s="47"/>
      <c r="D56" s="48"/>
      <c r="E56" s="12">
        <v>7</v>
      </c>
      <c r="F56" s="8">
        <v>0</v>
      </c>
      <c r="G56" s="8">
        <v>0</v>
      </c>
      <c r="H56" s="8">
        <v>0</v>
      </c>
      <c r="I56" s="8">
        <v>0</v>
      </c>
      <c r="J56" s="116">
        <f t="shared" si="0"/>
        <v>0</v>
      </c>
      <c r="K56" s="117"/>
      <c r="L56" s="118"/>
    </row>
    <row r="57" spans="1:12" ht="14.4" customHeight="1" x14ac:dyDescent="0.3">
      <c r="A57" s="49"/>
      <c r="B57" s="47"/>
      <c r="C57" s="47"/>
      <c r="D57" s="48"/>
      <c r="E57" s="12">
        <v>8</v>
      </c>
      <c r="F57" s="8">
        <v>0</v>
      </c>
      <c r="G57" s="8">
        <v>0</v>
      </c>
      <c r="H57" s="8">
        <v>0</v>
      </c>
      <c r="I57" s="8">
        <v>0</v>
      </c>
      <c r="J57" s="116">
        <f t="shared" si="0"/>
        <v>0</v>
      </c>
      <c r="K57" s="117"/>
      <c r="L57" s="118"/>
    </row>
    <row r="58" spans="1:12" ht="14.4" customHeight="1" x14ac:dyDescent="0.3">
      <c r="A58" s="49"/>
      <c r="B58" s="47"/>
      <c r="C58" s="47"/>
      <c r="D58" s="48"/>
      <c r="E58" s="13">
        <v>9</v>
      </c>
      <c r="F58" s="8">
        <v>0</v>
      </c>
      <c r="G58" s="8">
        <v>0</v>
      </c>
      <c r="H58" s="8">
        <v>0</v>
      </c>
      <c r="I58" s="8">
        <v>0</v>
      </c>
      <c r="J58" s="116">
        <f t="shared" si="0"/>
        <v>0</v>
      </c>
      <c r="K58" s="117"/>
      <c r="L58" s="118"/>
    </row>
    <row r="59" spans="1:12" ht="15" customHeight="1" thickBot="1" x14ac:dyDescent="0.35">
      <c r="A59" s="53"/>
      <c r="B59" s="54"/>
      <c r="C59" s="54"/>
      <c r="D59" s="55"/>
      <c r="E59" s="16">
        <v>10</v>
      </c>
      <c r="F59" s="9">
        <v>0</v>
      </c>
      <c r="G59" s="9">
        <v>0</v>
      </c>
      <c r="H59" s="9">
        <v>0</v>
      </c>
      <c r="I59" s="9">
        <v>0</v>
      </c>
      <c r="J59" s="119">
        <f t="shared" si="0"/>
        <v>0</v>
      </c>
      <c r="K59" s="120"/>
      <c r="L59" s="121"/>
    </row>
    <row r="60" spans="1:12" ht="14.4" customHeight="1" thickBot="1" x14ac:dyDescent="0.35">
      <c r="A60" s="44" t="s">
        <v>74</v>
      </c>
      <c r="B60" s="50"/>
      <c r="C60" s="51"/>
      <c r="D60" s="52"/>
      <c r="E60" s="12">
        <v>1</v>
      </c>
      <c r="F60" s="8">
        <v>0</v>
      </c>
      <c r="G60" s="8">
        <v>0</v>
      </c>
      <c r="H60" s="8">
        <v>0</v>
      </c>
      <c r="I60" s="8">
        <v>0</v>
      </c>
      <c r="J60" s="122">
        <f>(F60*140)+(G60*500)+(H60*640)+(I60*720)</f>
        <v>0</v>
      </c>
      <c r="K60" s="123"/>
      <c r="L60" s="124"/>
    </row>
    <row r="61" spans="1:12" ht="14.4" customHeight="1" x14ac:dyDescent="0.3">
      <c r="A61" s="46" t="s">
        <v>73</v>
      </c>
      <c r="B61" s="47"/>
      <c r="C61" s="47"/>
      <c r="D61" s="48"/>
      <c r="E61" s="13">
        <v>2</v>
      </c>
      <c r="F61" s="8">
        <v>0</v>
      </c>
      <c r="G61" s="8">
        <v>0</v>
      </c>
      <c r="H61" s="8">
        <v>0</v>
      </c>
      <c r="I61" s="8">
        <v>0</v>
      </c>
      <c r="J61" s="116">
        <f t="shared" ref="J61:J64" si="1">(F61*140)+(G61*500)+(H61*640)+(I61*720)</f>
        <v>0</v>
      </c>
      <c r="K61" s="117"/>
      <c r="L61" s="118"/>
    </row>
    <row r="62" spans="1:12" ht="14.4" customHeight="1" x14ac:dyDescent="0.3">
      <c r="A62" s="49"/>
      <c r="B62" s="47"/>
      <c r="C62" s="47"/>
      <c r="D62" s="48"/>
      <c r="E62" s="13">
        <v>3</v>
      </c>
      <c r="F62" s="8">
        <v>0</v>
      </c>
      <c r="G62" s="8">
        <v>0</v>
      </c>
      <c r="H62" s="8">
        <v>0</v>
      </c>
      <c r="I62" s="8">
        <v>0</v>
      </c>
      <c r="J62" s="116">
        <f t="shared" si="1"/>
        <v>0</v>
      </c>
      <c r="K62" s="117"/>
      <c r="L62" s="118"/>
    </row>
    <row r="63" spans="1:12" ht="14.4" customHeight="1" x14ac:dyDescent="0.3">
      <c r="A63" s="49"/>
      <c r="B63" s="47"/>
      <c r="C63" s="47"/>
      <c r="D63" s="48"/>
      <c r="E63" s="13">
        <v>4</v>
      </c>
      <c r="F63" s="8">
        <v>0</v>
      </c>
      <c r="G63" s="8">
        <v>0</v>
      </c>
      <c r="H63" s="8">
        <v>0</v>
      </c>
      <c r="I63" s="8">
        <v>0</v>
      </c>
      <c r="J63" s="116">
        <f t="shared" si="1"/>
        <v>0</v>
      </c>
      <c r="K63" s="117"/>
      <c r="L63" s="118"/>
    </row>
    <row r="64" spans="1:12" ht="15" customHeight="1" thickBot="1" x14ac:dyDescent="0.35">
      <c r="A64" s="39"/>
      <c r="B64" s="40"/>
      <c r="C64" s="40"/>
      <c r="D64" s="41"/>
      <c r="E64" s="16">
        <v>5</v>
      </c>
      <c r="F64" s="9">
        <v>0</v>
      </c>
      <c r="G64" s="9">
        <v>0</v>
      </c>
      <c r="H64" s="9">
        <v>0</v>
      </c>
      <c r="I64" s="9">
        <v>0</v>
      </c>
      <c r="J64" s="119">
        <f t="shared" si="1"/>
        <v>0</v>
      </c>
      <c r="K64" s="120"/>
      <c r="L64" s="121"/>
    </row>
    <row r="65" spans="1:12" ht="14.4" customHeight="1" thickBot="1" x14ac:dyDescent="0.35">
      <c r="A65" s="44" t="s">
        <v>75</v>
      </c>
      <c r="B65" s="50"/>
      <c r="C65" s="51"/>
      <c r="D65" s="52"/>
      <c r="E65" s="14">
        <v>1</v>
      </c>
      <c r="F65" s="29">
        <v>0</v>
      </c>
      <c r="G65" s="29">
        <v>0</v>
      </c>
      <c r="H65" s="29">
        <v>0</v>
      </c>
      <c r="I65" s="29">
        <v>0</v>
      </c>
      <c r="J65" s="122">
        <f t="shared" si="0"/>
        <v>0</v>
      </c>
      <c r="K65" s="123"/>
      <c r="L65" s="124"/>
    </row>
    <row r="66" spans="1:12" ht="14.4" customHeight="1" x14ac:dyDescent="0.3">
      <c r="A66" s="46" t="s">
        <v>7</v>
      </c>
      <c r="B66" s="47"/>
      <c r="C66" s="47"/>
      <c r="D66" s="48"/>
      <c r="E66" s="13">
        <v>2</v>
      </c>
      <c r="F66" s="8">
        <v>0</v>
      </c>
      <c r="G66" s="8">
        <v>0</v>
      </c>
      <c r="H66" s="8">
        <v>0</v>
      </c>
      <c r="I66" s="8">
        <v>0</v>
      </c>
      <c r="J66" s="116">
        <f t="shared" si="0"/>
        <v>0</v>
      </c>
      <c r="K66" s="117"/>
      <c r="L66" s="118"/>
    </row>
    <row r="67" spans="1:12" ht="14.4" customHeight="1" x14ac:dyDescent="0.3">
      <c r="A67" s="49"/>
      <c r="B67" s="47"/>
      <c r="C67" s="47"/>
      <c r="D67" s="48"/>
      <c r="E67" s="13">
        <v>3</v>
      </c>
      <c r="F67" s="8">
        <v>0</v>
      </c>
      <c r="G67" s="8">
        <v>0</v>
      </c>
      <c r="H67" s="8">
        <v>0</v>
      </c>
      <c r="I67" s="8">
        <v>0</v>
      </c>
      <c r="J67" s="116">
        <f t="shared" si="0"/>
        <v>0</v>
      </c>
      <c r="K67" s="117"/>
      <c r="L67" s="118"/>
    </row>
    <row r="68" spans="1:12" ht="14.4" customHeight="1" x14ac:dyDescent="0.3">
      <c r="A68" s="49"/>
      <c r="B68" s="47"/>
      <c r="C68" s="47"/>
      <c r="D68" s="48"/>
      <c r="E68" s="13">
        <v>4</v>
      </c>
      <c r="F68" s="8">
        <v>0</v>
      </c>
      <c r="G68" s="8">
        <v>0</v>
      </c>
      <c r="H68" s="8">
        <v>0</v>
      </c>
      <c r="I68" s="8">
        <v>0</v>
      </c>
      <c r="J68" s="116">
        <f t="shared" si="0"/>
        <v>0</v>
      </c>
      <c r="K68" s="117"/>
      <c r="L68" s="118"/>
    </row>
    <row r="69" spans="1:12" ht="15" customHeight="1" thickBot="1" x14ac:dyDescent="0.35">
      <c r="A69" s="53"/>
      <c r="B69" s="54"/>
      <c r="C69" s="54"/>
      <c r="D69" s="55"/>
      <c r="E69" s="19">
        <v>5</v>
      </c>
      <c r="F69" s="9">
        <v>0</v>
      </c>
      <c r="G69" s="9">
        <v>0</v>
      </c>
      <c r="H69" s="9">
        <v>0</v>
      </c>
      <c r="I69" s="9">
        <v>0</v>
      </c>
      <c r="J69" s="119">
        <f t="shared" si="0"/>
        <v>0</v>
      </c>
      <c r="K69" s="120"/>
      <c r="L69" s="121"/>
    </row>
    <row r="70" spans="1:12" ht="14.4" customHeight="1" thickBot="1" x14ac:dyDescent="0.35">
      <c r="A70" s="44" t="s">
        <v>76</v>
      </c>
      <c r="B70" s="50"/>
      <c r="C70" s="51"/>
      <c r="D70" s="52"/>
      <c r="E70" s="14">
        <v>1</v>
      </c>
      <c r="F70" s="29">
        <v>0</v>
      </c>
      <c r="G70" s="29">
        <v>0</v>
      </c>
      <c r="H70" s="29">
        <v>0</v>
      </c>
      <c r="I70" s="29">
        <v>0</v>
      </c>
      <c r="J70" s="122">
        <f t="shared" si="0"/>
        <v>0</v>
      </c>
      <c r="K70" s="123"/>
      <c r="L70" s="124"/>
    </row>
    <row r="71" spans="1:12" ht="14.4" customHeight="1" x14ac:dyDescent="0.3">
      <c r="A71" s="46" t="s">
        <v>13</v>
      </c>
      <c r="B71" s="47"/>
      <c r="C71" s="47"/>
      <c r="D71" s="48"/>
      <c r="E71" s="13">
        <v>2</v>
      </c>
      <c r="F71" s="8">
        <v>0</v>
      </c>
      <c r="G71" s="8">
        <v>0</v>
      </c>
      <c r="H71" s="8">
        <v>0</v>
      </c>
      <c r="I71" s="8">
        <v>0</v>
      </c>
      <c r="J71" s="116">
        <f t="shared" si="0"/>
        <v>0</v>
      </c>
      <c r="K71" s="117"/>
      <c r="L71" s="118"/>
    </row>
    <row r="72" spans="1:12" ht="15" customHeight="1" thickBot="1" x14ac:dyDescent="0.35">
      <c r="A72" s="53"/>
      <c r="B72" s="54"/>
      <c r="C72" s="54"/>
      <c r="D72" s="55"/>
      <c r="E72" s="16">
        <v>3</v>
      </c>
      <c r="F72" s="9">
        <v>0</v>
      </c>
      <c r="G72" s="9">
        <v>0</v>
      </c>
      <c r="H72" s="9">
        <v>0</v>
      </c>
      <c r="I72" s="9">
        <v>0</v>
      </c>
      <c r="J72" s="119">
        <f t="shared" si="0"/>
        <v>0</v>
      </c>
      <c r="K72" s="120"/>
      <c r="L72" s="121"/>
    </row>
    <row r="73" spans="1:12" ht="14.4" customHeight="1" thickBot="1" x14ac:dyDescent="0.35">
      <c r="A73" s="44" t="s">
        <v>77</v>
      </c>
      <c r="B73" s="183" t="s">
        <v>16</v>
      </c>
      <c r="C73" s="183"/>
      <c r="D73" s="184"/>
      <c r="E73" s="14">
        <v>1</v>
      </c>
      <c r="F73" s="8">
        <v>0</v>
      </c>
      <c r="G73" s="8">
        <v>0</v>
      </c>
      <c r="H73" s="8">
        <v>0</v>
      </c>
      <c r="I73" s="8">
        <v>0</v>
      </c>
      <c r="J73" s="122">
        <f t="shared" si="0"/>
        <v>0</v>
      </c>
      <c r="K73" s="123"/>
      <c r="L73" s="124"/>
    </row>
    <row r="74" spans="1:12" ht="15" customHeight="1" thickBot="1" x14ac:dyDescent="0.35">
      <c r="A74" s="43"/>
      <c r="B74" s="185"/>
      <c r="C74" s="185"/>
      <c r="D74" s="186"/>
      <c r="E74" s="17">
        <v>2</v>
      </c>
      <c r="F74" s="9">
        <v>0</v>
      </c>
      <c r="G74" s="9">
        <v>0</v>
      </c>
      <c r="H74" s="9">
        <v>0</v>
      </c>
      <c r="I74" s="9">
        <v>0</v>
      </c>
      <c r="J74" s="119">
        <f t="shared" si="0"/>
        <v>0</v>
      </c>
      <c r="K74" s="120"/>
      <c r="L74" s="121"/>
    </row>
    <row r="75" spans="1:12" ht="14.4" customHeight="1" thickBot="1" x14ac:dyDescent="0.35">
      <c r="A75" s="44" t="s">
        <v>78</v>
      </c>
      <c r="B75" s="50"/>
      <c r="C75" s="51"/>
      <c r="D75" s="52"/>
      <c r="E75" s="20">
        <v>1</v>
      </c>
      <c r="F75" s="8">
        <v>0</v>
      </c>
      <c r="G75" s="8">
        <v>0</v>
      </c>
      <c r="H75" s="8">
        <v>0</v>
      </c>
      <c r="I75" s="8">
        <v>0</v>
      </c>
      <c r="J75" s="122">
        <f t="shared" si="0"/>
        <v>0</v>
      </c>
      <c r="K75" s="123"/>
      <c r="L75" s="124"/>
    </row>
    <row r="76" spans="1:12" ht="14.4" customHeight="1" x14ac:dyDescent="0.3">
      <c r="A76" s="46" t="s">
        <v>14</v>
      </c>
      <c r="B76" s="47"/>
      <c r="C76" s="47"/>
      <c r="D76" s="48"/>
      <c r="E76" s="13">
        <v>2</v>
      </c>
      <c r="F76" s="8">
        <v>0</v>
      </c>
      <c r="G76" s="8">
        <v>0</v>
      </c>
      <c r="H76" s="8">
        <v>0</v>
      </c>
      <c r="I76" s="8">
        <v>0</v>
      </c>
      <c r="J76" s="116">
        <f t="shared" si="0"/>
        <v>0</v>
      </c>
      <c r="K76" s="117"/>
      <c r="L76" s="118"/>
    </row>
    <row r="77" spans="1:12" ht="15" customHeight="1" thickBot="1" x14ac:dyDescent="0.35">
      <c r="A77" s="53"/>
      <c r="B77" s="54"/>
      <c r="C77" s="54"/>
      <c r="D77" s="55"/>
      <c r="E77" s="19">
        <v>3</v>
      </c>
      <c r="F77" s="9">
        <v>0</v>
      </c>
      <c r="G77" s="9">
        <v>0</v>
      </c>
      <c r="H77" s="9">
        <v>0</v>
      </c>
      <c r="I77" s="9">
        <v>0</v>
      </c>
      <c r="J77" s="119">
        <f t="shared" si="0"/>
        <v>0</v>
      </c>
      <c r="K77" s="120"/>
      <c r="L77" s="121"/>
    </row>
    <row r="78" spans="1:12" ht="14.4" customHeight="1" thickBot="1" x14ac:dyDescent="0.35">
      <c r="A78" s="44" t="s">
        <v>79</v>
      </c>
      <c r="B78" s="183" t="s">
        <v>63</v>
      </c>
      <c r="C78" s="183"/>
      <c r="D78" s="184"/>
      <c r="E78" s="21">
        <v>1</v>
      </c>
      <c r="F78" s="8">
        <v>0</v>
      </c>
      <c r="G78" s="8">
        <v>0</v>
      </c>
      <c r="H78" s="8">
        <v>0</v>
      </c>
      <c r="I78" s="8">
        <v>0</v>
      </c>
      <c r="J78" s="122">
        <f t="shared" si="0"/>
        <v>0</v>
      </c>
      <c r="K78" s="123"/>
      <c r="L78" s="124"/>
    </row>
    <row r="79" spans="1:12" ht="15" customHeight="1" thickBot="1" x14ac:dyDescent="0.35">
      <c r="A79" s="43"/>
      <c r="B79" s="185"/>
      <c r="C79" s="185"/>
      <c r="D79" s="186"/>
      <c r="E79" s="19">
        <v>2</v>
      </c>
      <c r="F79" s="9">
        <v>0</v>
      </c>
      <c r="G79" s="9">
        <v>0</v>
      </c>
      <c r="H79" s="9">
        <v>0</v>
      </c>
      <c r="I79" s="9">
        <v>0</v>
      </c>
      <c r="J79" s="119">
        <f t="shared" si="0"/>
        <v>0</v>
      </c>
      <c r="K79" s="120"/>
      <c r="L79" s="121"/>
    </row>
    <row r="80" spans="1:12" ht="15.45" customHeight="1" thickBot="1" x14ac:dyDescent="0.35">
      <c r="A80" s="44" t="s">
        <v>80</v>
      </c>
      <c r="B80" s="34"/>
      <c r="C80" s="34"/>
      <c r="D80" s="35"/>
      <c r="E80" s="12">
        <v>1</v>
      </c>
      <c r="F80" s="8">
        <v>0</v>
      </c>
      <c r="G80" s="8">
        <v>0</v>
      </c>
      <c r="H80" s="8">
        <v>0</v>
      </c>
      <c r="I80" s="8">
        <v>0</v>
      </c>
      <c r="J80" s="122">
        <f t="shared" si="0"/>
        <v>0</v>
      </c>
      <c r="K80" s="123"/>
      <c r="L80" s="124"/>
    </row>
    <row r="81" spans="1:12" ht="15.45" customHeight="1" x14ac:dyDescent="0.3">
      <c r="A81" s="49" t="s">
        <v>64</v>
      </c>
      <c r="B81" s="47"/>
      <c r="C81" s="47"/>
      <c r="D81" s="48"/>
      <c r="E81" s="13">
        <v>2</v>
      </c>
      <c r="F81" s="8">
        <v>0</v>
      </c>
      <c r="G81" s="8">
        <v>0</v>
      </c>
      <c r="H81" s="8">
        <v>0</v>
      </c>
      <c r="I81" s="8">
        <v>0</v>
      </c>
      <c r="J81" s="116">
        <f t="shared" ref="J81:J116" si="2">(F81*70)+(G81*250)+(H81*320)+(I81*360)</f>
        <v>0</v>
      </c>
      <c r="K81" s="117"/>
      <c r="L81" s="118"/>
    </row>
    <row r="82" spans="1:12" ht="14.4" customHeight="1" x14ac:dyDescent="0.3">
      <c r="A82" s="49"/>
      <c r="B82" s="47"/>
      <c r="C82" s="47"/>
      <c r="D82" s="48"/>
      <c r="E82" s="13">
        <v>3</v>
      </c>
      <c r="F82" s="8">
        <v>0</v>
      </c>
      <c r="G82" s="8">
        <v>0</v>
      </c>
      <c r="H82" s="8">
        <v>0</v>
      </c>
      <c r="I82" s="8">
        <v>0</v>
      </c>
      <c r="J82" s="116">
        <f t="shared" si="2"/>
        <v>0</v>
      </c>
      <c r="K82" s="117"/>
      <c r="L82" s="118"/>
    </row>
    <row r="83" spans="1:12" ht="15" customHeight="1" thickBot="1" x14ac:dyDescent="0.35">
      <c r="A83" s="39"/>
      <c r="B83" s="40"/>
      <c r="C83" s="40"/>
      <c r="D83" s="41"/>
      <c r="E83" s="19">
        <v>4</v>
      </c>
      <c r="F83" s="9">
        <v>0</v>
      </c>
      <c r="G83" s="9">
        <v>0</v>
      </c>
      <c r="H83" s="9">
        <v>0</v>
      </c>
      <c r="I83" s="9">
        <v>0</v>
      </c>
      <c r="J83" s="119">
        <f t="shared" si="2"/>
        <v>0</v>
      </c>
      <c r="K83" s="120"/>
      <c r="L83" s="121"/>
    </row>
    <row r="84" spans="1:12" ht="15.45" customHeight="1" thickBot="1" x14ac:dyDescent="0.35">
      <c r="A84" s="44" t="s">
        <v>81</v>
      </c>
      <c r="B84" s="34"/>
      <c r="C84" s="34"/>
      <c r="D84" s="35"/>
      <c r="E84" s="12">
        <v>1</v>
      </c>
      <c r="F84" s="8">
        <v>0</v>
      </c>
      <c r="G84" s="8">
        <v>0</v>
      </c>
      <c r="H84" s="8">
        <v>0</v>
      </c>
      <c r="I84" s="8">
        <v>0</v>
      </c>
      <c r="J84" s="122">
        <f t="shared" si="2"/>
        <v>0</v>
      </c>
      <c r="K84" s="123"/>
      <c r="L84" s="124"/>
    </row>
    <row r="85" spans="1:12" ht="15.45" customHeight="1" x14ac:dyDescent="0.3">
      <c r="A85" s="49" t="s">
        <v>32</v>
      </c>
      <c r="B85" s="47"/>
      <c r="C85" s="47"/>
      <c r="D85" s="48"/>
      <c r="E85" s="13">
        <v>2</v>
      </c>
      <c r="F85" s="8">
        <v>0</v>
      </c>
      <c r="G85" s="8">
        <v>0</v>
      </c>
      <c r="H85" s="8">
        <v>0</v>
      </c>
      <c r="I85" s="8">
        <v>0</v>
      </c>
      <c r="J85" s="116">
        <f t="shared" si="2"/>
        <v>0</v>
      </c>
      <c r="K85" s="117"/>
      <c r="L85" s="118"/>
    </row>
    <row r="86" spans="1:12" ht="15.45" customHeight="1" x14ac:dyDescent="0.3">
      <c r="A86" s="49"/>
      <c r="B86" s="47"/>
      <c r="C86" s="47"/>
      <c r="D86" s="48"/>
      <c r="E86" s="13">
        <v>3</v>
      </c>
      <c r="F86" s="8">
        <v>0</v>
      </c>
      <c r="G86" s="8">
        <v>0</v>
      </c>
      <c r="H86" s="8">
        <v>0</v>
      </c>
      <c r="I86" s="8">
        <v>0</v>
      </c>
      <c r="J86" s="116">
        <f t="shared" si="2"/>
        <v>0</v>
      </c>
      <c r="K86" s="117"/>
      <c r="L86" s="118"/>
    </row>
    <row r="87" spans="1:12" ht="15.45" customHeight="1" x14ac:dyDescent="0.3">
      <c r="A87" s="49"/>
      <c r="B87" s="47"/>
      <c r="C87" s="47"/>
      <c r="D87" s="48"/>
      <c r="E87" s="13">
        <v>4</v>
      </c>
      <c r="F87" s="8">
        <v>0</v>
      </c>
      <c r="G87" s="8">
        <v>0</v>
      </c>
      <c r="H87" s="8">
        <v>0</v>
      </c>
      <c r="I87" s="8">
        <v>0</v>
      </c>
      <c r="J87" s="116">
        <f t="shared" si="2"/>
        <v>0</v>
      </c>
      <c r="K87" s="117"/>
      <c r="L87" s="118"/>
    </row>
    <row r="88" spans="1:12" ht="15.45" customHeight="1" x14ac:dyDescent="0.3">
      <c r="A88" s="49"/>
      <c r="B88" s="47"/>
      <c r="C88" s="47"/>
      <c r="D88" s="48"/>
      <c r="E88" s="13">
        <v>5</v>
      </c>
      <c r="F88" s="8">
        <v>0</v>
      </c>
      <c r="G88" s="8">
        <v>0</v>
      </c>
      <c r="H88" s="8">
        <v>0</v>
      </c>
      <c r="I88" s="8">
        <v>0</v>
      </c>
      <c r="J88" s="116">
        <f t="shared" si="2"/>
        <v>0</v>
      </c>
      <c r="K88" s="117"/>
      <c r="L88" s="118"/>
    </row>
    <row r="89" spans="1:12" ht="15.45" customHeight="1" x14ac:dyDescent="0.3">
      <c r="A89" s="49"/>
      <c r="B89" s="47"/>
      <c r="C89" s="47"/>
      <c r="D89" s="48"/>
      <c r="E89" s="13">
        <v>6</v>
      </c>
      <c r="F89" s="8">
        <v>0</v>
      </c>
      <c r="G89" s="8">
        <v>0</v>
      </c>
      <c r="H89" s="8">
        <v>0</v>
      </c>
      <c r="I89" s="8">
        <v>0</v>
      </c>
      <c r="J89" s="116">
        <f t="shared" si="2"/>
        <v>0</v>
      </c>
      <c r="K89" s="117"/>
      <c r="L89" s="118"/>
    </row>
    <row r="90" spans="1:12" ht="15.45" customHeight="1" x14ac:dyDescent="0.3">
      <c r="A90" s="49"/>
      <c r="B90" s="47"/>
      <c r="C90" s="47"/>
      <c r="D90" s="48"/>
      <c r="E90" s="13">
        <v>7</v>
      </c>
      <c r="F90" s="8">
        <v>0</v>
      </c>
      <c r="G90" s="8">
        <v>0</v>
      </c>
      <c r="H90" s="8">
        <v>0</v>
      </c>
      <c r="I90" s="8">
        <v>0</v>
      </c>
      <c r="J90" s="116">
        <f t="shared" si="2"/>
        <v>0</v>
      </c>
      <c r="K90" s="117"/>
      <c r="L90" s="118"/>
    </row>
    <row r="91" spans="1:12" ht="15.45" customHeight="1" x14ac:dyDescent="0.3">
      <c r="A91" s="49"/>
      <c r="B91" s="47"/>
      <c r="C91" s="47"/>
      <c r="D91" s="48"/>
      <c r="E91" s="13">
        <v>8</v>
      </c>
      <c r="F91" s="8">
        <v>0</v>
      </c>
      <c r="G91" s="8">
        <v>0</v>
      </c>
      <c r="H91" s="8">
        <v>0</v>
      </c>
      <c r="I91" s="8">
        <v>0</v>
      </c>
      <c r="J91" s="116">
        <f t="shared" si="2"/>
        <v>0</v>
      </c>
      <c r="K91" s="117"/>
      <c r="L91" s="118"/>
    </row>
    <row r="92" spans="1:12" ht="15.45" customHeight="1" x14ac:dyDescent="0.3">
      <c r="A92" s="49"/>
      <c r="B92" s="47"/>
      <c r="C92" s="47"/>
      <c r="D92" s="48"/>
      <c r="E92" s="13">
        <v>9</v>
      </c>
      <c r="F92" s="8">
        <v>0</v>
      </c>
      <c r="G92" s="8">
        <v>0</v>
      </c>
      <c r="H92" s="8">
        <v>0</v>
      </c>
      <c r="I92" s="8">
        <v>0</v>
      </c>
      <c r="J92" s="116">
        <f t="shared" si="2"/>
        <v>0</v>
      </c>
      <c r="K92" s="117"/>
      <c r="L92" s="118"/>
    </row>
    <row r="93" spans="1:12" ht="15.45" customHeight="1" x14ac:dyDescent="0.3">
      <c r="A93" s="49"/>
      <c r="B93" s="47"/>
      <c r="C93" s="47"/>
      <c r="D93" s="48"/>
      <c r="E93" s="13">
        <v>10</v>
      </c>
      <c r="F93" s="8">
        <v>0</v>
      </c>
      <c r="G93" s="8">
        <v>0</v>
      </c>
      <c r="H93" s="8">
        <v>0</v>
      </c>
      <c r="I93" s="8">
        <v>0</v>
      </c>
      <c r="J93" s="116">
        <f t="shared" si="2"/>
        <v>0</v>
      </c>
      <c r="K93" s="117"/>
      <c r="L93" s="118"/>
    </row>
    <row r="94" spans="1:12" ht="15.45" customHeight="1" x14ac:dyDescent="0.3">
      <c r="A94" s="49"/>
      <c r="B94" s="47"/>
      <c r="C94" s="47"/>
      <c r="D94" s="48"/>
      <c r="E94" s="13">
        <v>11</v>
      </c>
      <c r="F94" s="8">
        <v>0</v>
      </c>
      <c r="G94" s="8">
        <v>0</v>
      </c>
      <c r="H94" s="8">
        <v>0</v>
      </c>
      <c r="I94" s="8">
        <v>0</v>
      </c>
      <c r="J94" s="116">
        <f t="shared" si="2"/>
        <v>0</v>
      </c>
      <c r="K94" s="117"/>
      <c r="L94" s="118"/>
    </row>
    <row r="95" spans="1:12" ht="15.45" customHeight="1" x14ac:dyDescent="0.3">
      <c r="A95" s="49"/>
      <c r="B95" s="47"/>
      <c r="C95" s="47"/>
      <c r="D95" s="48"/>
      <c r="E95" s="13">
        <v>12</v>
      </c>
      <c r="F95" s="8">
        <v>0</v>
      </c>
      <c r="G95" s="8">
        <v>0</v>
      </c>
      <c r="H95" s="8">
        <v>0</v>
      </c>
      <c r="I95" s="8">
        <v>0</v>
      </c>
      <c r="J95" s="116">
        <f t="shared" si="2"/>
        <v>0</v>
      </c>
      <c r="K95" s="117"/>
      <c r="L95" s="118"/>
    </row>
    <row r="96" spans="1:12" ht="15.45" customHeight="1" x14ac:dyDescent="0.3">
      <c r="A96" s="49"/>
      <c r="B96" s="47"/>
      <c r="C96" s="47"/>
      <c r="D96" s="48"/>
      <c r="E96" s="13">
        <v>13</v>
      </c>
      <c r="F96" s="8">
        <v>0</v>
      </c>
      <c r="G96" s="8">
        <v>0</v>
      </c>
      <c r="H96" s="8">
        <v>0</v>
      </c>
      <c r="I96" s="8">
        <v>0</v>
      </c>
      <c r="J96" s="116">
        <f t="shared" si="2"/>
        <v>0</v>
      </c>
      <c r="K96" s="117"/>
      <c r="L96" s="118"/>
    </row>
    <row r="97" spans="1:12" ht="15.45" customHeight="1" thickBot="1" x14ac:dyDescent="0.35">
      <c r="A97" s="39"/>
      <c r="B97" s="40"/>
      <c r="C97" s="40"/>
      <c r="D97" s="41"/>
      <c r="E97" s="19">
        <v>14</v>
      </c>
      <c r="F97" s="9">
        <v>0</v>
      </c>
      <c r="G97" s="9">
        <v>0</v>
      </c>
      <c r="H97" s="9">
        <v>0</v>
      </c>
      <c r="I97" s="9">
        <v>0</v>
      </c>
      <c r="J97" s="119">
        <f t="shared" si="2"/>
        <v>0</v>
      </c>
      <c r="K97" s="120"/>
      <c r="L97" s="121"/>
    </row>
    <row r="98" spans="1:12" ht="15.45" customHeight="1" thickBot="1" x14ac:dyDescent="0.35">
      <c r="A98" s="44" t="s">
        <v>82</v>
      </c>
      <c r="B98" s="34"/>
      <c r="C98" s="34"/>
      <c r="D98" s="35"/>
      <c r="E98" s="21">
        <v>1</v>
      </c>
      <c r="F98" s="8">
        <v>0</v>
      </c>
      <c r="G98" s="8">
        <v>0</v>
      </c>
      <c r="H98" s="8">
        <v>0</v>
      </c>
      <c r="I98" s="8">
        <v>0</v>
      </c>
      <c r="J98" s="122">
        <f t="shared" si="2"/>
        <v>0</v>
      </c>
      <c r="K98" s="123"/>
      <c r="L98" s="124"/>
    </row>
    <row r="99" spans="1:12" ht="15.45" customHeight="1" x14ac:dyDescent="0.3">
      <c r="A99" s="49" t="s">
        <v>33</v>
      </c>
      <c r="B99" s="47"/>
      <c r="C99" s="47"/>
      <c r="D99" s="48"/>
      <c r="E99" s="18">
        <v>2</v>
      </c>
      <c r="F99" s="8">
        <v>0</v>
      </c>
      <c r="G99" s="8">
        <v>0</v>
      </c>
      <c r="H99" s="8">
        <v>0</v>
      </c>
      <c r="I99" s="8">
        <v>0</v>
      </c>
      <c r="J99" s="116">
        <f t="shared" si="2"/>
        <v>0</v>
      </c>
      <c r="K99" s="117"/>
      <c r="L99" s="118"/>
    </row>
    <row r="100" spans="1:12" ht="15.45" customHeight="1" x14ac:dyDescent="0.3">
      <c r="A100" s="49"/>
      <c r="B100" s="47"/>
      <c r="C100" s="47"/>
      <c r="D100" s="48"/>
      <c r="E100" s="18">
        <v>3</v>
      </c>
      <c r="F100" s="8">
        <v>0</v>
      </c>
      <c r="G100" s="8">
        <v>0</v>
      </c>
      <c r="H100" s="8">
        <v>0</v>
      </c>
      <c r="I100" s="8">
        <v>0</v>
      </c>
      <c r="J100" s="116">
        <f t="shared" si="2"/>
        <v>0</v>
      </c>
      <c r="K100" s="117"/>
      <c r="L100" s="118"/>
    </row>
    <row r="101" spans="1:12" ht="15.45" customHeight="1" x14ac:dyDescent="0.3">
      <c r="A101" s="49"/>
      <c r="B101" s="47"/>
      <c r="C101" s="47"/>
      <c r="D101" s="48"/>
      <c r="E101" s="18">
        <v>4</v>
      </c>
      <c r="F101" s="8">
        <v>0</v>
      </c>
      <c r="G101" s="8">
        <v>0</v>
      </c>
      <c r="H101" s="8">
        <v>0</v>
      </c>
      <c r="I101" s="8">
        <v>0</v>
      </c>
      <c r="J101" s="116">
        <f t="shared" ref="J101:J108" si="3">(F101*70)+(G101*250)+(H101*320)+(I101*360)</f>
        <v>0</v>
      </c>
      <c r="K101" s="117"/>
      <c r="L101" s="118"/>
    </row>
    <row r="102" spans="1:12" ht="15.45" customHeight="1" x14ac:dyDescent="0.3">
      <c r="A102" s="49"/>
      <c r="B102" s="47"/>
      <c r="C102" s="47"/>
      <c r="D102" s="48"/>
      <c r="E102" s="18">
        <v>5</v>
      </c>
      <c r="F102" s="8">
        <v>0</v>
      </c>
      <c r="G102" s="8">
        <v>0</v>
      </c>
      <c r="H102" s="8">
        <v>0</v>
      </c>
      <c r="I102" s="8">
        <v>0</v>
      </c>
      <c r="J102" s="116">
        <f t="shared" si="3"/>
        <v>0</v>
      </c>
      <c r="K102" s="117"/>
      <c r="L102" s="118"/>
    </row>
    <row r="103" spans="1:12" ht="15.45" customHeight="1" x14ac:dyDescent="0.3">
      <c r="A103" s="49"/>
      <c r="B103" s="47"/>
      <c r="C103" s="47"/>
      <c r="D103" s="48"/>
      <c r="E103" s="18">
        <v>6</v>
      </c>
      <c r="F103" s="8">
        <v>0</v>
      </c>
      <c r="G103" s="8">
        <v>0</v>
      </c>
      <c r="H103" s="8">
        <v>0</v>
      </c>
      <c r="I103" s="8">
        <v>0</v>
      </c>
      <c r="J103" s="116">
        <f t="shared" si="3"/>
        <v>0</v>
      </c>
      <c r="K103" s="117"/>
      <c r="L103" s="118"/>
    </row>
    <row r="104" spans="1:12" ht="15.45" customHeight="1" x14ac:dyDescent="0.3">
      <c r="A104" s="49"/>
      <c r="B104" s="47"/>
      <c r="C104" s="47"/>
      <c r="D104" s="48"/>
      <c r="E104" s="18">
        <v>7</v>
      </c>
      <c r="F104" s="8">
        <v>0</v>
      </c>
      <c r="G104" s="8">
        <v>0</v>
      </c>
      <c r="H104" s="8">
        <v>0</v>
      </c>
      <c r="I104" s="8">
        <v>0</v>
      </c>
      <c r="J104" s="116">
        <f t="shared" si="3"/>
        <v>0</v>
      </c>
      <c r="K104" s="117"/>
      <c r="L104" s="118"/>
    </row>
    <row r="105" spans="1:12" ht="15.45" customHeight="1" x14ac:dyDescent="0.3">
      <c r="A105" s="49"/>
      <c r="B105" s="47"/>
      <c r="C105" s="47"/>
      <c r="D105" s="48"/>
      <c r="E105" s="18">
        <v>8</v>
      </c>
      <c r="F105" s="8">
        <v>0</v>
      </c>
      <c r="G105" s="8">
        <v>0</v>
      </c>
      <c r="H105" s="8">
        <v>0</v>
      </c>
      <c r="I105" s="8">
        <v>0</v>
      </c>
      <c r="J105" s="116">
        <f t="shared" si="3"/>
        <v>0</v>
      </c>
      <c r="K105" s="117"/>
      <c r="L105" s="118"/>
    </row>
    <row r="106" spans="1:12" ht="15.45" customHeight="1" x14ac:dyDescent="0.3">
      <c r="A106" s="49"/>
      <c r="B106" s="47"/>
      <c r="C106" s="47"/>
      <c r="D106" s="48"/>
      <c r="E106" s="18">
        <v>9</v>
      </c>
      <c r="F106" s="8">
        <v>0</v>
      </c>
      <c r="G106" s="8">
        <v>0</v>
      </c>
      <c r="H106" s="8">
        <v>0</v>
      </c>
      <c r="I106" s="8">
        <v>0</v>
      </c>
      <c r="J106" s="116">
        <f t="shared" si="3"/>
        <v>0</v>
      </c>
      <c r="K106" s="117"/>
      <c r="L106" s="118"/>
    </row>
    <row r="107" spans="1:12" ht="15.45" customHeight="1" x14ac:dyDescent="0.3">
      <c r="A107" s="49"/>
      <c r="B107" s="47"/>
      <c r="C107" s="47"/>
      <c r="D107" s="48"/>
      <c r="E107" s="45">
        <v>10</v>
      </c>
      <c r="F107" s="8">
        <v>0</v>
      </c>
      <c r="G107" s="8">
        <v>0</v>
      </c>
      <c r="H107" s="8">
        <v>0</v>
      </c>
      <c r="I107" s="8">
        <v>0</v>
      </c>
      <c r="J107" s="116">
        <f t="shared" si="3"/>
        <v>0</v>
      </c>
      <c r="K107" s="117"/>
      <c r="L107" s="118"/>
    </row>
    <row r="108" spans="1:12" ht="15.45" customHeight="1" thickBot="1" x14ac:dyDescent="0.35">
      <c r="A108" s="53"/>
      <c r="B108" s="54"/>
      <c r="C108" s="54"/>
      <c r="D108" s="55"/>
      <c r="E108" s="19">
        <v>11</v>
      </c>
      <c r="F108" s="9">
        <v>0</v>
      </c>
      <c r="G108" s="9">
        <v>0</v>
      </c>
      <c r="H108" s="9">
        <v>0</v>
      </c>
      <c r="I108" s="9">
        <v>0</v>
      </c>
      <c r="J108" s="119">
        <f t="shared" si="3"/>
        <v>0</v>
      </c>
      <c r="K108" s="120"/>
      <c r="L108" s="121"/>
    </row>
    <row r="109" spans="1:12" ht="15.45" customHeight="1" thickBot="1" x14ac:dyDescent="0.35">
      <c r="A109" s="44" t="s">
        <v>83</v>
      </c>
      <c r="B109" s="34"/>
      <c r="C109" s="34"/>
      <c r="D109" s="35"/>
      <c r="E109" s="21">
        <v>1</v>
      </c>
      <c r="F109" s="8">
        <v>0</v>
      </c>
      <c r="G109" s="8">
        <v>0</v>
      </c>
      <c r="H109" s="8">
        <v>0</v>
      </c>
      <c r="I109" s="8">
        <v>0</v>
      </c>
      <c r="J109" s="122">
        <f t="shared" si="2"/>
        <v>0</v>
      </c>
      <c r="K109" s="123"/>
      <c r="L109" s="124"/>
    </row>
    <row r="110" spans="1:12" ht="15.45" customHeight="1" x14ac:dyDescent="0.3">
      <c r="A110" s="49" t="s">
        <v>60</v>
      </c>
      <c r="B110" s="47"/>
      <c r="C110" s="47"/>
      <c r="D110" s="48"/>
      <c r="E110" s="18">
        <v>2</v>
      </c>
      <c r="F110" s="8">
        <v>0</v>
      </c>
      <c r="G110" s="8">
        <v>0</v>
      </c>
      <c r="H110" s="8">
        <v>0</v>
      </c>
      <c r="I110" s="8">
        <v>0</v>
      </c>
      <c r="J110" s="116">
        <f t="shared" si="2"/>
        <v>0</v>
      </c>
      <c r="K110" s="117"/>
      <c r="L110" s="118"/>
    </row>
    <row r="111" spans="1:12" ht="15.45" customHeight="1" x14ac:dyDescent="0.3">
      <c r="A111" s="49"/>
      <c r="B111" s="47"/>
      <c r="C111" s="47"/>
      <c r="D111" s="48"/>
      <c r="E111" s="18">
        <v>3</v>
      </c>
      <c r="F111" s="8">
        <v>0</v>
      </c>
      <c r="G111" s="8">
        <v>0</v>
      </c>
      <c r="H111" s="8">
        <v>0</v>
      </c>
      <c r="I111" s="8">
        <v>0</v>
      </c>
      <c r="J111" s="116">
        <f t="shared" si="2"/>
        <v>0</v>
      </c>
      <c r="K111" s="117"/>
      <c r="L111" s="118"/>
    </row>
    <row r="112" spans="1:12" ht="15.45" customHeight="1" x14ac:dyDescent="0.3">
      <c r="A112" s="49"/>
      <c r="B112" s="47"/>
      <c r="C112" s="47"/>
      <c r="D112" s="48"/>
      <c r="E112" s="18">
        <v>4</v>
      </c>
      <c r="F112" s="8">
        <v>0</v>
      </c>
      <c r="G112" s="8">
        <v>0</v>
      </c>
      <c r="H112" s="8">
        <v>0</v>
      </c>
      <c r="I112" s="8">
        <v>0</v>
      </c>
      <c r="J112" s="116">
        <f t="shared" si="2"/>
        <v>0</v>
      </c>
      <c r="K112" s="117"/>
      <c r="L112" s="118"/>
    </row>
    <row r="113" spans="1:12" ht="15.45" customHeight="1" x14ac:dyDescent="0.3">
      <c r="A113" s="49"/>
      <c r="B113" s="47"/>
      <c r="C113" s="47"/>
      <c r="D113" s="48"/>
      <c r="E113" s="18">
        <v>5</v>
      </c>
      <c r="F113" s="8">
        <v>0</v>
      </c>
      <c r="G113" s="8">
        <v>0</v>
      </c>
      <c r="H113" s="8">
        <v>0</v>
      </c>
      <c r="I113" s="8">
        <v>0</v>
      </c>
      <c r="J113" s="116">
        <f t="shared" si="2"/>
        <v>0</v>
      </c>
      <c r="K113" s="117"/>
      <c r="L113" s="118"/>
    </row>
    <row r="114" spans="1:12" ht="15.45" customHeight="1" x14ac:dyDescent="0.3">
      <c r="A114" s="49"/>
      <c r="B114" s="47"/>
      <c r="C114" s="47"/>
      <c r="D114" s="48"/>
      <c r="E114" s="18">
        <v>6</v>
      </c>
      <c r="F114" s="8">
        <v>0</v>
      </c>
      <c r="G114" s="8">
        <v>0</v>
      </c>
      <c r="H114" s="8">
        <v>0</v>
      </c>
      <c r="I114" s="8">
        <v>0</v>
      </c>
      <c r="J114" s="116">
        <f t="shared" si="2"/>
        <v>0</v>
      </c>
      <c r="K114" s="117"/>
      <c r="L114" s="118"/>
    </row>
    <row r="115" spans="1:12" ht="15.45" customHeight="1" x14ac:dyDescent="0.3">
      <c r="A115" s="49"/>
      <c r="B115" s="47"/>
      <c r="C115" s="47"/>
      <c r="D115" s="48"/>
      <c r="E115" s="18">
        <v>7</v>
      </c>
      <c r="F115" s="8">
        <v>0</v>
      </c>
      <c r="G115" s="8">
        <v>0</v>
      </c>
      <c r="H115" s="8">
        <v>0</v>
      </c>
      <c r="I115" s="8">
        <v>0</v>
      </c>
      <c r="J115" s="116">
        <f t="shared" si="2"/>
        <v>0</v>
      </c>
      <c r="K115" s="117"/>
      <c r="L115" s="118"/>
    </row>
    <row r="116" spans="1:12" ht="15.45" customHeight="1" thickBot="1" x14ac:dyDescent="0.35">
      <c r="A116" s="39"/>
      <c r="B116" s="40"/>
      <c r="C116" s="40"/>
      <c r="D116" s="41"/>
      <c r="E116" s="19">
        <v>8</v>
      </c>
      <c r="F116" s="23">
        <v>0</v>
      </c>
      <c r="G116" s="23">
        <v>0</v>
      </c>
      <c r="H116" s="23">
        <v>0</v>
      </c>
      <c r="I116" s="23">
        <v>0</v>
      </c>
      <c r="J116" s="116">
        <f t="shared" si="2"/>
        <v>0</v>
      </c>
      <c r="K116" s="117"/>
      <c r="L116" s="118"/>
    </row>
    <row r="117" spans="1:12" ht="15" thickBot="1" x14ac:dyDescent="0.35">
      <c r="A117" s="100" t="s">
        <v>40</v>
      </c>
      <c r="B117" s="101"/>
      <c r="C117" s="101"/>
      <c r="D117" s="101"/>
      <c r="E117" s="102"/>
      <c r="F117" s="26">
        <f>SUM(F15:F116)</f>
        <v>0</v>
      </c>
      <c r="G117" s="26">
        <f>SUM(G15:G116)</f>
        <v>0</v>
      </c>
      <c r="H117" s="26">
        <f>SUM(H15:H116)</f>
        <v>0</v>
      </c>
      <c r="I117" s="26">
        <f>SUM(I15:I116)</f>
        <v>0</v>
      </c>
      <c r="J117" s="104">
        <f>SUM(J15:L116)</f>
        <v>0</v>
      </c>
      <c r="K117" s="104"/>
      <c r="L117" s="105"/>
    </row>
    <row r="118" spans="1:12" ht="15" customHeight="1" thickTop="1" thickBot="1" x14ac:dyDescent="0.35">
      <c r="H118" s="24" t="s">
        <v>37</v>
      </c>
      <c r="I118" s="25">
        <v>0.15</v>
      </c>
      <c r="J118" s="106">
        <f>J117*I118</f>
        <v>0</v>
      </c>
      <c r="K118" s="107"/>
      <c r="L118" s="108"/>
    </row>
    <row r="119" spans="1:12" ht="15.75" customHeight="1" thickTop="1" thickBot="1" x14ac:dyDescent="0.35">
      <c r="H119" s="109" t="s">
        <v>38</v>
      </c>
      <c r="I119" s="110"/>
      <c r="J119" s="111">
        <v>0</v>
      </c>
      <c r="K119" s="111"/>
      <c r="L119" s="112"/>
    </row>
    <row r="120" spans="1:12" ht="15" thickBot="1" x14ac:dyDescent="0.35">
      <c r="H120" s="113" t="s">
        <v>5</v>
      </c>
      <c r="I120" s="113"/>
      <c r="J120" s="91">
        <f>SUM(J117:L119)</f>
        <v>0</v>
      </c>
      <c r="K120" s="91"/>
      <c r="L120" s="91"/>
    </row>
    <row r="121" spans="1:12" ht="19.2" customHeight="1" thickBot="1" x14ac:dyDescent="0.35">
      <c r="A121" s="10"/>
      <c r="B121" s="10"/>
      <c r="C121" s="10"/>
      <c r="D121" s="10"/>
      <c r="E121" s="22"/>
      <c r="F121" s="22"/>
      <c r="G121" s="22"/>
      <c r="H121" s="114" t="s">
        <v>84</v>
      </c>
      <c r="I121" s="115"/>
      <c r="J121" s="92"/>
      <c r="K121" s="93"/>
      <c r="L121" s="94"/>
    </row>
    <row r="122" spans="1:12" ht="16.8" thickTop="1" thickBot="1" x14ac:dyDescent="0.35">
      <c r="A122" s="11"/>
      <c r="B122" s="11"/>
      <c r="C122" s="11"/>
      <c r="D122" s="11"/>
      <c r="E122" s="11"/>
      <c r="F122" s="11"/>
      <c r="G122" s="11"/>
      <c r="H122" s="95" t="s">
        <v>39</v>
      </c>
      <c r="I122" s="96"/>
      <c r="J122" s="97">
        <f>J120-J121</f>
        <v>0</v>
      </c>
      <c r="K122" s="98"/>
      <c r="L122" s="99"/>
    </row>
    <row r="123" spans="1:12" ht="16.8" thickTop="1" thickBot="1" x14ac:dyDescent="0.3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ht="16.2" thickBot="1" x14ac:dyDescent="0.35">
      <c r="A124" s="88" t="s">
        <v>34</v>
      </c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90"/>
    </row>
    <row r="125" spans="1:12" ht="16.2" thickBot="1" x14ac:dyDescent="0.35">
      <c r="A125" s="56" t="s">
        <v>35</v>
      </c>
      <c r="B125" s="57"/>
      <c r="C125" s="58"/>
      <c r="D125" s="59"/>
      <c r="E125" s="59"/>
      <c r="F125" s="59"/>
      <c r="G125" s="59"/>
      <c r="H125" s="59"/>
      <c r="I125" s="59"/>
      <c r="J125" s="59"/>
      <c r="K125" s="59"/>
      <c r="L125" s="60"/>
    </row>
    <row r="126" spans="1:12" ht="16.2" thickBot="1" x14ac:dyDescent="0.35">
      <c r="A126" s="56" t="s">
        <v>41</v>
      </c>
      <c r="B126" s="57"/>
      <c r="C126" s="72"/>
      <c r="D126" s="73"/>
      <c r="E126" s="73"/>
      <c r="F126" s="73"/>
      <c r="G126" s="73"/>
      <c r="H126" s="73"/>
      <c r="I126" s="73"/>
      <c r="J126" s="103"/>
      <c r="K126" s="73"/>
      <c r="L126" s="74"/>
    </row>
    <row r="127" spans="1:12" ht="14.7" customHeight="1" thickBot="1" x14ac:dyDescent="0.35">
      <c r="A127" s="56" t="s">
        <v>36</v>
      </c>
      <c r="B127" s="57"/>
      <c r="C127" s="72"/>
      <c r="D127" s="73"/>
      <c r="E127" s="73"/>
      <c r="F127" s="73"/>
      <c r="G127" s="73"/>
      <c r="H127" s="73"/>
      <c r="I127" s="74"/>
      <c r="J127" s="27" t="s">
        <v>46</v>
      </c>
      <c r="K127" s="70"/>
      <c r="L127" s="71"/>
    </row>
    <row r="128" spans="1:12" ht="16.95" customHeight="1" thickBot="1" x14ac:dyDescent="0.35">
      <c r="A128" s="56" t="s">
        <v>42</v>
      </c>
      <c r="B128" s="57"/>
      <c r="C128" s="75"/>
      <c r="D128" s="76"/>
      <c r="E128" s="76"/>
      <c r="F128" s="76"/>
      <c r="G128" s="76"/>
      <c r="H128" s="76"/>
      <c r="I128" s="76"/>
      <c r="J128" s="77"/>
      <c r="K128" s="76"/>
      <c r="L128" s="78"/>
    </row>
    <row r="129" spans="1:12" ht="14.7" customHeight="1" thickBot="1" x14ac:dyDescent="0.35">
      <c r="A129" s="56" t="s">
        <v>43</v>
      </c>
      <c r="B129" s="57"/>
      <c r="C129" s="79"/>
      <c r="D129" s="79"/>
      <c r="E129" s="79"/>
      <c r="F129" s="79"/>
      <c r="G129" s="79"/>
      <c r="H129" s="79"/>
      <c r="I129" s="79"/>
      <c r="J129" s="30" t="s">
        <v>47</v>
      </c>
      <c r="K129" s="82"/>
      <c r="L129" s="82"/>
    </row>
    <row r="130" spans="1:12" ht="16.2" thickBot="1" x14ac:dyDescent="0.35">
      <c r="A130" s="56" t="s">
        <v>44</v>
      </c>
      <c r="B130" s="57"/>
      <c r="C130" s="70"/>
      <c r="D130" s="80"/>
      <c r="E130" s="80"/>
      <c r="F130" s="80"/>
      <c r="G130" s="80"/>
      <c r="H130" s="80"/>
      <c r="I130" s="81"/>
      <c r="J130" s="31" t="s">
        <v>48</v>
      </c>
      <c r="K130" s="70"/>
      <c r="L130" s="81"/>
    </row>
    <row r="131" spans="1:12" ht="16.2" thickBot="1" x14ac:dyDescent="0.35">
      <c r="A131" s="56" t="s">
        <v>45</v>
      </c>
      <c r="B131" s="57"/>
      <c r="C131" s="85"/>
      <c r="D131" s="86"/>
      <c r="E131" s="86"/>
      <c r="F131" s="86"/>
      <c r="G131" s="86"/>
      <c r="H131" s="86"/>
      <c r="I131" s="87"/>
      <c r="J131" s="32" t="s">
        <v>49</v>
      </c>
      <c r="K131" s="83"/>
      <c r="L131" s="84"/>
    </row>
    <row r="132" spans="1:12" ht="16.2" thickBot="1" x14ac:dyDescent="0.3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28"/>
    </row>
    <row r="133" spans="1:12" ht="16.2" thickBot="1" x14ac:dyDescent="0.35">
      <c r="A133" s="88" t="s">
        <v>50</v>
      </c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90"/>
    </row>
    <row r="134" spans="1:12" ht="14.7" customHeight="1" thickBot="1" x14ac:dyDescent="0.35">
      <c r="A134" s="56" t="s">
        <v>51</v>
      </c>
      <c r="B134" s="57"/>
      <c r="C134" s="58" t="s">
        <v>56</v>
      </c>
      <c r="D134" s="59"/>
      <c r="E134" s="59"/>
      <c r="F134" s="59"/>
      <c r="G134" s="59"/>
      <c r="H134" s="59"/>
      <c r="I134" s="59"/>
      <c r="J134" s="59"/>
      <c r="K134" s="59"/>
      <c r="L134" s="60"/>
    </row>
    <row r="135" spans="1:12" ht="16.2" thickBot="1" x14ac:dyDescent="0.35">
      <c r="A135" s="56" t="s">
        <v>52</v>
      </c>
      <c r="B135" s="57"/>
      <c r="C135" s="61" t="s">
        <v>57</v>
      </c>
      <c r="D135" s="62"/>
      <c r="E135" s="62"/>
      <c r="F135" s="62"/>
      <c r="G135" s="62"/>
      <c r="H135" s="62"/>
      <c r="I135" s="62"/>
      <c r="J135" s="62"/>
      <c r="K135" s="62"/>
      <c r="L135" s="63"/>
    </row>
    <row r="136" spans="1:12" ht="16.2" thickBot="1" x14ac:dyDescent="0.35">
      <c r="A136" s="56" t="s">
        <v>53</v>
      </c>
      <c r="B136" s="57"/>
      <c r="C136" s="64" t="s">
        <v>58</v>
      </c>
      <c r="D136" s="65"/>
      <c r="E136" s="65"/>
      <c r="F136" s="65"/>
      <c r="G136" s="65"/>
      <c r="H136" s="65"/>
      <c r="I136" s="65"/>
      <c r="J136" s="65"/>
      <c r="K136" s="65"/>
      <c r="L136" s="66"/>
    </row>
    <row r="137" spans="1:12" ht="16.2" thickBot="1" x14ac:dyDescent="0.35">
      <c r="A137" s="56" t="s">
        <v>54</v>
      </c>
      <c r="B137" s="57"/>
      <c r="C137" s="64">
        <v>632005</v>
      </c>
      <c r="D137" s="65"/>
      <c r="E137" s="65"/>
      <c r="F137" s="65"/>
      <c r="G137" s="65"/>
      <c r="H137" s="65"/>
      <c r="I137" s="65"/>
      <c r="J137" s="65"/>
      <c r="K137" s="65"/>
      <c r="L137" s="66"/>
    </row>
    <row r="138" spans="1:12" ht="16.2" thickBot="1" x14ac:dyDescent="0.35">
      <c r="A138" s="56" t="s">
        <v>55</v>
      </c>
      <c r="B138" s="57"/>
      <c r="C138" s="64">
        <v>4084785943</v>
      </c>
      <c r="D138" s="65"/>
      <c r="E138" s="65"/>
      <c r="F138" s="65"/>
      <c r="G138" s="65"/>
      <c r="H138" s="65"/>
      <c r="I138" s="65"/>
      <c r="J138" s="65"/>
      <c r="K138" s="65"/>
      <c r="L138" s="66"/>
    </row>
    <row r="139" spans="1:12" ht="16.2" thickBot="1" x14ac:dyDescent="0.35">
      <c r="A139" s="56" t="s">
        <v>61</v>
      </c>
      <c r="B139" s="57"/>
      <c r="C139" s="67" t="s">
        <v>59</v>
      </c>
      <c r="D139" s="68"/>
      <c r="E139" s="68"/>
      <c r="F139" s="68"/>
      <c r="G139" s="68"/>
      <c r="H139" s="68"/>
      <c r="I139" s="68"/>
      <c r="J139" s="68"/>
      <c r="K139" s="68"/>
      <c r="L139" s="69"/>
    </row>
  </sheetData>
  <mergeCells count="196">
    <mergeCell ref="A99:D108"/>
    <mergeCell ref="J108:L108"/>
    <mergeCell ref="A76:D76"/>
    <mergeCell ref="B75:D75"/>
    <mergeCell ref="A77:D77"/>
    <mergeCell ref="B78:D79"/>
    <mergeCell ref="A81:D82"/>
    <mergeCell ref="A85:D96"/>
    <mergeCell ref="A110:D115"/>
    <mergeCell ref="J112:L112"/>
    <mergeCell ref="J113:L113"/>
    <mergeCell ref="J114:L114"/>
    <mergeCell ref="J115:L115"/>
    <mergeCell ref="J47:L47"/>
    <mergeCell ref="J48:L48"/>
    <mergeCell ref="J49:L49"/>
    <mergeCell ref="B73:D74"/>
    <mergeCell ref="J53:L53"/>
    <mergeCell ref="J84:L84"/>
    <mergeCell ref="J109:L109"/>
    <mergeCell ref="J81:L81"/>
    <mergeCell ref="J85:L85"/>
    <mergeCell ref="J86:L86"/>
    <mergeCell ref="J87:L87"/>
    <mergeCell ref="J88:L88"/>
    <mergeCell ref="J89:L89"/>
    <mergeCell ref="J90:L90"/>
    <mergeCell ref="J91:L91"/>
    <mergeCell ref="J92:L92"/>
    <mergeCell ref="J93:L93"/>
    <mergeCell ref="J94:L94"/>
    <mergeCell ref="J95:L95"/>
    <mergeCell ref="J96:L96"/>
    <mergeCell ref="J97:L97"/>
    <mergeCell ref="J98:L98"/>
    <mergeCell ref="J99:L99"/>
    <mergeCell ref="J100:L100"/>
    <mergeCell ref="J2:L2"/>
    <mergeCell ref="J3:L3"/>
    <mergeCell ref="J40:L40"/>
    <mergeCell ref="J33:L33"/>
    <mergeCell ref="J32:L32"/>
    <mergeCell ref="J31:L31"/>
    <mergeCell ref="J77:L77"/>
    <mergeCell ref="J35:L35"/>
    <mergeCell ref="J43:L43"/>
    <mergeCell ref="J44:L44"/>
    <mergeCell ref="J45:L45"/>
    <mergeCell ref="J65:L65"/>
    <mergeCell ref="J66:L66"/>
    <mergeCell ref="J67:L67"/>
    <mergeCell ref="J68:L68"/>
    <mergeCell ref="J60:L60"/>
    <mergeCell ref="J61:L61"/>
    <mergeCell ref="J62:L62"/>
    <mergeCell ref="J63:L63"/>
    <mergeCell ref="J64:L64"/>
    <mergeCell ref="J36:L36"/>
    <mergeCell ref="J50:L50"/>
    <mergeCell ref="J51:L51"/>
    <mergeCell ref="J52:L52"/>
    <mergeCell ref="J1:L1"/>
    <mergeCell ref="A1:C7"/>
    <mergeCell ref="D1:I1"/>
    <mergeCell ref="D2:I2"/>
    <mergeCell ref="D3:I3"/>
    <mergeCell ref="D4:I4"/>
    <mergeCell ref="D5:I5"/>
    <mergeCell ref="J46:L46"/>
    <mergeCell ref="J25:L25"/>
    <mergeCell ref="J30:L30"/>
    <mergeCell ref="J23:L23"/>
    <mergeCell ref="D6:I6"/>
    <mergeCell ref="D7:I7"/>
    <mergeCell ref="J5:L5"/>
    <mergeCell ref="J4:L4"/>
    <mergeCell ref="J12:L14"/>
    <mergeCell ref="J15:L15"/>
    <mergeCell ref="J16:L16"/>
    <mergeCell ref="J26:L26"/>
    <mergeCell ref="J27:L27"/>
    <mergeCell ref="J28:L28"/>
    <mergeCell ref="J29:L29"/>
    <mergeCell ref="J34:L34"/>
    <mergeCell ref="J6:L6"/>
    <mergeCell ref="J7:L7"/>
    <mergeCell ref="A12:D13"/>
    <mergeCell ref="A8:L9"/>
    <mergeCell ref="A10:L11"/>
    <mergeCell ref="J19:L19"/>
    <mergeCell ref="J20:L20"/>
    <mergeCell ref="J22:L22"/>
    <mergeCell ref="J24:L24"/>
    <mergeCell ref="J21:L21"/>
    <mergeCell ref="A16:D17"/>
    <mergeCell ref="B15:D15"/>
    <mergeCell ref="A18:D18"/>
    <mergeCell ref="A20:D20"/>
    <mergeCell ref="A23:D23"/>
    <mergeCell ref="B22:D22"/>
    <mergeCell ref="A24:D24"/>
    <mergeCell ref="J17:L17"/>
    <mergeCell ref="J18:L18"/>
    <mergeCell ref="J37:L37"/>
    <mergeCell ref="J38:L38"/>
    <mergeCell ref="J39:L39"/>
    <mergeCell ref="J41:L41"/>
    <mergeCell ref="J42:L42"/>
    <mergeCell ref="J79:L79"/>
    <mergeCell ref="J80:L80"/>
    <mergeCell ref="J82:L82"/>
    <mergeCell ref="J83:L83"/>
    <mergeCell ref="J73:L73"/>
    <mergeCell ref="J74:L74"/>
    <mergeCell ref="J75:L75"/>
    <mergeCell ref="J76:L76"/>
    <mergeCell ref="J78:L78"/>
    <mergeCell ref="J69:L69"/>
    <mergeCell ref="J70:L70"/>
    <mergeCell ref="J71:L71"/>
    <mergeCell ref="J72:L72"/>
    <mergeCell ref="J54:L54"/>
    <mergeCell ref="J55:L55"/>
    <mergeCell ref="J56:L56"/>
    <mergeCell ref="J57:L57"/>
    <mergeCell ref="J58:L58"/>
    <mergeCell ref="J59:L59"/>
    <mergeCell ref="J116:L116"/>
    <mergeCell ref="J101:L101"/>
    <mergeCell ref="J102:L102"/>
    <mergeCell ref="J103:L103"/>
    <mergeCell ref="J104:L104"/>
    <mergeCell ref="J105:L105"/>
    <mergeCell ref="J106:L106"/>
    <mergeCell ref="J107:L107"/>
    <mergeCell ref="J110:L110"/>
    <mergeCell ref="J111:L111"/>
    <mergeCell ref="J120:L120"/>
    <mergeCell ref="J121:L121"/>
    <mergeCell ref="H122:I122"/>
    <mergeCell ref="J122:L122"/>
    <mergeCell ref="A117:E117"/>
    <mergeCell ref="A124:L124"/>
    <mergeCell ref="A125:B125"/>
    <mergeCell ref="A126:B126"/>
    <mergeCell ref="A127:B127"/>
    <mergeCell ref="C125:L125"/>
    <mergeCell ref="C126:L126"/>
    <mergeCell ref="J117:L117"/>
    <mergeCell ref="J118:L118"/>
    <mergeCell ref="H119:I119"/>
    <mergeCell ref="J119:L119"/>
    <mergeCell ref="H120:I120"/>
    <mergeCell ref="H121:I121"/>
    <mergeCell ref="A128:B128"/>
    <mergeCell ref="A129:B129"/>
    <mergeCell ref="A130:B130"/>
    <mergeCell ref="A131:B131"/>
    <mergeCell ref="A134:B134"/>
    <mergeCell ref="A135:B135"/>
    <mergeCell ref="K127:L127"/>
    <mergeCell ref="C127:I127"/>
    <mergeCell ref="C128:L128"/>
    <mergeCell ref="C129:I129"/>
    <mergeCell ref="C130:I130"/>
    <mergeCell ref="K130:L130"/>
    <mergeCell ref="K129:L129"/>
    <mergeCell ref="K131:L131"/>
    <mergeCell ref="C131:I131"/>
    <mergeCell ref="A133:L133"/>
    <mergeCell ref="A136:B136"/>
    <mergeCell ref="A137:B137"/>
    <mergeCell ref="A138:B138"/>
    <mergeCell ref="A139:B139"/>
    <mergeCell ref="C134:L134"/>
    <mergeCell ref="C135:L135"/>
    <mergeCell ref="C136:L136"/>
    <mergeCell ref="C137:L137"/>
    <mergeCell ref="C138:L138"/>
    <mergeCell ref="C139:L139"/>
    <mergeCell ref="A66:D68"/>
    <mergeCell ref="B65:D65"/>
    <mergeCell ref="A69:D69"/>
    <mergeCell ref="A71:D71"/>
    <mergeCell ref="A72:D72"/>
    <mergeCell ref="B70:D70"/>
    <mergeCell ref="A29:D30"/>
    <mergeCell ref="A37:D42"/>
    <mergeCell ref="A46:D48"/>
    <mergeCell ref="A49:D49"/>
    <mergeCell ref="B45:D45"/>
    <mergeCell ref="A51:D58"/>
    <mergeCell ref="B50:D50"/>
    <mergeCell ref="A59:D59"/>
    <mergeCell ref="A61:D63"/>
    <mergeCell ref="B60:D60"/>
  </mergeCells>
  <phoneticPr fontId="17" type="noConversion"/>
  <conditionalFormatting sqref="F117:I117">
    <cfRule type="cellIs" dxfId="1" priority="2" operator="greaterThan">
      <formula>0</formula>
    </cfRule>
  </conditionalFormatting>
  <conditionalFormatting sqref="F15:I116">
    <cfRule type="cellIs" dxfId="0" priority="1" operator="greaterThan">
      <formula>0</formula>
    </cfRule>
  </conditionalFormatting>
  <hyperlinks>
    <hyperlink ref="J7" r:id="rId1" xr:uid="{00000000-0004-0000-0000-000000000000}"/>
  </hyperlinks>
  <pageMargins left="0.25" right="0.25" top="0.75" bottom="0.75" header="0.3" footer="0.3"/>
  <pageSetup paperSize="9" scale="64" fitToHeight="0" orientation="portrait" horizontalDpi="1200" verticalDpi="1200" r:id="rId2"/>
  <rowBreaks count="1" manualBreakCount="1">
    <brk id="69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JP Order</vt:lpstr>
      <vt:lpstr>Sheet2</vt:lpstr>
      <vt:lpstr>Sheet3</vt:lpstr>
      <vt:lpstr>'JP Order'!Print_Area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JPegd LULU</cp:lastModifiedBy>
  <cp:lastPrinted>2017-02-08T02:48:29Z</cp:lastPrinted>
  <dcterms:created xsi:type="dcterms:W3CDTF">2012-09-09T17:24:18Z</dcterms:created>
  <dcterms:modified xsi:type="dcterms:W3CDTF">2021-11-04T09:43:34Z</dcterms:modified>
</cp:coreProperties>
</file>