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5080" windowHeight="11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<sst xmlns="http://schemas.openxmlformats.org/spreadsheetml/2006/main" count="14" uniqueCount="14">
  <si>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first 5 seconds</t>
  </si>
  <si>
    <t>5-10 seconds</t>
  </si>
  <si>
    <t>Ideal AFR</t>
  </si>
  <si>
    <t>Calculated</t>
  </si>
  <si>
    <t>Calculated Slope Compensation</t>
  </si>
  <si>
    <t>Calculated Offset Compensation</t>
  </si>
  <si>
    <t>Volts</t>
  </si>
  <si>
    <t>AFR</t>
  </si>
  <si>
    <t>Point 1</t>
  </si>
  <si>
    <t>Point 2</t>
  </si>
  <si>
    <t>Input</t>
  </si>
  <si>
    <t>AFR shown by MS</t>
  </si>
  <si>
    <t>Enter this into Tuner Studio</t>
  </si>
  <si>
    <t>AFR Conversion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</si>
</sst>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30" borderId="1" xfId="52" applyAlignment="1" applyProtection="1">
      <alignment/>
      <protection locked="0"/>
    </xf>
    <xf numFmtId="0" fontId="23" fillId="29" borderId="13" xfId="47" applyBorder="1" applyAlignment="1">
      <alignment/>
    </xf>
    <xf numFmtId="0" fontId="20" fillId="27" borderId="1" xfId="40" applyAlignment="1">
      <alignment/>
    </xf>
    <xf numFmtId="0" fontId="27" fillId="30" borderId="1" xfId="52" applyAlignment="1" applyProtection="1">
      <alignment horizontal="center"/>
      <protection locked="0"/>
    </xf>
    <xf numFmtId="0" fontId="20" fillId="27" borderId="1" xfId="4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27.8515625" style="0" customWidth="1"/>
    <col min="3" max="3" width="19.00390625" style="0" customWidth="1"/>
    <col min="4" max="4" width="14.00390625" style="0" customWidth="1"/>
    <col min="6" max="6" width="11.57421875" style="0" bestFit="1" customWidth="1"/>
    <col min="7" max="7" width="11.8515625" style="0" bestFit="1" customWidth="1"/>
  </cols>
  <sheetData>
    <row r="1" ht="15.75" thickBot="1"/>
    <row r="2" spans="2:4" ht="15.75" thickBot="1">
      <c r="B2" s="1" t="s">
        <v>10</v>
      </c>
      <c r="C2" s="2"/>
      <c r="D2" s="3"/>
    </row>
    <row r="3" spans="2:4" ht="15.75" thickBot="1">
      <c r="B3" s="5" t="s">
        <v>13</v>
      </c>
      <c r="C3" s="10">
        <v>14.7</v>
      </c>
      <c r="D3" s="10"/>
    </row>
    <row r="4" spans="2:4" ht="15.75" thickBot="1">
      <c r="B4" s="4"/>
      <c r="C4" s="5" t="s">
        <v>11</v>
      </c>
      <c r="D4" s="5" t="s">
        <v>2</v>
      </c>
    </row>
    <row r="5" spans="2:4" ht="15.75" thickBot="1">
      <c r="B5" s="4" t="s">
        <v>0</v>
      </c>
      <c r="C5" s="7">
        <v>13</v>
      </c>
      <c r="D5" s="11">
        <f>((1/3)*0.68+0.68)*C3</f>
        <v>13.328000000000001</v>
      </c>
    </row>
    <row r="6" spans="2:4" ht="15.75" thickBot="1">
      <c r="B6" s="4" t="s">
        <v>1</v>
      </c>
      <c r="C6" s="7">
        <v>17.1</v>
      </c>
      <c r="D6" s="11">
        <f>((2/3)*0.68+0.68)*C3</f>
        <v>16.66</v>
      </c>
    </row>
    <row r="7" ht="15.75" thickBot="1"/>
    <row r="8" spans="2:3" ht="15.75" thickBot="1">
      <c r="B8" s="6" t="s">
        <v>3</v>
      </c>
      <c r="C8" s="6"/>
    </row>
    <row r="9" spans="2:3" ht="15.75" thickBot="1">
      <c r="B9" s="4" t="s">
        <v>4</v>
      </c>
      <c r="C9" s="9">
        <f>(D6-D5)/(C6-C5)</f>
        <v>0.8126829268292678</v>
      </c>
    </row>
    <row r="10" spans="2:3" ht="15.75" thickBot="1">
      <c r="B10" s="4" t="s">
        <v>5</v>
      </c>
      <c r="C10" s="9">
        <f>D5-(C9*C5)</f>
        <v>2.763121951219519</v>
      </c>
    </row>
    <row r="11" ht="15.75" thickBot="1"/>
    <row r="12" spans="2:4" ht="15.75" thickBot="1">
      <c r="B12" s="6" t="s">
        <v>12</v>
      </c>
      <c r="C12" s="6"/>
      <c r="D12" s="6"/>
    </row>
    <row r="13" spans="2:4" ht="15.75" thickBot="1">
      <c r="B13" s="4"/>
      <c r="C13" s="4" t="s">
        <v>6</v>
      </c>
      <c r="D13" s="4" t="s">
        <v>7</v>
      </c>
    </row>
    <row r="14" spans="2:4" ht="15.75" thickBot="1">
      <c r="B14" s="4" t="s">
        <v>8</v>
      </c>
      <c r="C14" s="8">
        <v>0</v>
      </c>
      <c r="D14" s="8">
        <f>10*C9+C10</f>
        <v>10.889951219512197</v>
      </c>
    </row>
    <row r="15" spans="2:4" ht="15.75" thickBot="1">
      <c r="B15" s="4" t="s">
        <v>9</v>
      </c>
      <c r="C15" s="8">
        <v>5</v>
      </c>
      <c r="D15" s="8">
        <f>20*C9+C10</f>
        <v>19.016780487804873</v>
      </c>
    </row>
  </sheetData>
  <sheetProtection sheet="1" objects="1" scenarios="1"/>
  <mergeCells count="4">
    <mergeCell ref="B2:D2"/>
    <mergeCell ref="B8:C8"/>
    <mergeCell ref="B12:D12"/>
    <mergeCell ref="C3:D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2015-01-02T06:48:02Z</dcterms:created>
  <dcterms:modified xsi:type="dcterms:W3CDTF">2015-01-03T00:13:54Z</dcterms:modified>
  <cp:category/>
  <cp:version/>
  <cp:contentType/>
  <cp:contentStatus/>
</cp:coreProperties>
</file>