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9152" windowHeight="8472"/>
  </bookViews>
  <sheets>
    <sheet name="Textile" sheetId="3" r:id="rId1"/>
    <sheet name="Screen Printing" sheetId="1" r:id="rId2"/>
    <sheet name="SAT Tech Printing" sheetId="2" r:id="rId3"/>
  </sheets>
  <definedNames>
    <definedName name="_xlnm.Print_Area" localSheetId="2">'SAT Tech Printing'!$A$1:$I$24</definedName>
    <definedName name="_xlnm.Print_Area" localSheetId="1">'Screen Printing'!$A$1:$K$28</definedName>
    <definedName name="_xlnm.Print_Area" localSheetId="0">Textile!$A$1:$E$16</definedName>
  </definedNames>
  <calcPr calcId="125725"/>
</workbook>
</file>

<file path=xl/calcChain.xml><?xml version="1.0" encoding="utf-8"?>
<calcChain xmlns="http://schemas.openxmlformats.org/spreadsheetml/2006/main">
  <c r="C10" i="1"/>
  <c r="C11"/>
  <c r="C12" s="1"/>
  <c r="C13" s="1"/>
  <c r="C14" s="1"/>
  <c r="C15" s="1"/>
  <c r="C16" s="1"/>
  <c r="D10"/>
  <c r="D11" s="1"/>
  <c r="D12" s="1"/>
  <c r="D13" s="1"/>
  <c r="D14" s="1"/>
  <c r="D15" s="1"/>
  <c r="D16" s="1"/>
  <c r="E10"/>
  <c r="E11" s="1"/>
  <c r="E12" s="1"/>
  <c r="E13" s="1"/>
  <c r="E14" s="1"/>
  <c r="E15" s="1"/>
  <c r="E16" s="1"/>
  <c r="F10"/>
  <c r="F11" s="1"/>
  <c r="F12" s="1"/>
  <c r="F13" s="1"/>
  <c r="F14" s="1"/>
  <c r="F15" s="1"/>
  <c r="F16" s="1"/>
  <c r="G10"/>
  <c r="G11" s="1"/>
  <c r="G12" s="1"/>
  <c r="G13" s="1"/>
  <c r="G14" s="1"/>
  <c r="G15" s="1"/>
  <c r="G16" s="1"/>
  <c r="H10"/>
  <c r="H11" s="1"/>
  <c r="H12" s="1"/>
  <c r="H13" s="1"/>
  <c r="H14" s="1"/>
  <c r="H15" s="1"/>
  <c r="H16" s="1"/>
  <c r="I10"/>
  <c r="I11" s="1"/>
  <c r="I12" s="1"/>
  <c r="I13" s="1"/>
  <c r="I14" s="1"/>
  <c r="I15" s="1"/>
  <c r="I16" s="1"/>
  <c r="J10"/>
  <c r="J11" s="1"/>
  <c r="J12" s="1"/>
  <c r="J13" s="1"/>
  <c r="J14" s="1"/>
  <c r="J15" s="1"/>
  <c r="J16" s="1"/>
  <c r="K10"/>
  <c r="K11" s="1"/>
  <c r="K12" s="1"/>
  <c r="K13" s="1"/>
  <c r="K14" s="1"/>
  <c r="K15" s="1"/>
  <c r="K16" s="1"/>
  <c r="B12"/>
  <c r="B13" s="1"/>
  <c r="B14" s="1"/>
  <c r="B15" s="1"/>
  <c r="B16" s="1"/>
</calcChain>
</file>

<file path=xl/sharedStrings.xml><?xml version="1.0" encoding="utf-8"?>
<sst xmlns="http://schemas.openxmlformats.org/spreadsheetml/2006/main" count="96" uniqueCount="69">
  <si>
    <t>units</t>
  </si>
  <si>
    <t>72-143</t>
  </si>
  <si>
    <t>144-287</t>
  </si>
  <si>
    <t>288-575</t>
  </si>
  <si>
    <t>576-1199</t>
  </si>
  <si>
    <t>1200-1799</t>
  </si>
  <si>
    <t>1800-2399</t>
  </si>
  <si>
    <t>2300-3599</t>
  </si>
  <si>
    <t>3600-4799</t>
  </si>
  <si>
    <t>Rush</t>
  </si>
  <si>
    <t>145 - 288</t>
  </si>
  <si>
    <t>289 - 576</t>
  </si>
  <si>
    <t>577 - 1008</t>
  </si>
  <si>
    <t>1009 - 2500</t>
  </si>
  <si>
    <t>2501 - 5000</t>
  </si>
  <si>
    <t>5000 - 10000</t>
  </si>
  <si>
    <t>4800-10000</t>
  </si>
  <si>
    <t>&gt; 10,000</t>
  </si>
  <si>
    <t>Price</t>
  </si>
  <si>
    <t>*add $1.50 for XXL</t>
  </si>
  <si>
    <t xml:space="preserve">Setup         </t>
  </si>
  <si>
    <t>ViewSPORT Ringspun Cotton</t>
  </si>
  <si>
    <t xml:space="preserve">ViewSPORT Performance Apparel - Athletic Cut- 100% poly dry fit </t>
  </si>
  <si>
    <t>ViewSPORT v-neck</t>
  </si>
  <si>
    <t>$6.80 / long sleeve add $1.80</t>
  </si>
  <si>
    <t xml:space="preserve">Call for rush pricing on orders needed in less than 10 business days.  </t>
  </si>
  <si>
    <t>Color(s)</t>
  </si>
  <si>
    <t>$45.00/hour-no charge on orders over 244 units</t>
  </si>
  <si>
    <t xml:space="preserve">Above pricing based on single location front or back. </t>
  </si>
  <si>
    <t>50% deposit require on all custom orders. Balance due on delivery.</t>
  </si>
  <si>
    <r>
      <t>ViewSPORT</t>
    </r>
    <r>
      <rPr>
        <b/>
        <sz val="18"/>
        <color indexed="8"/>
        <rFont val="Calibri"/>
        <family val="2"/>
      </rPr>
      <t>®</t>
    </r>
    <r>
      <rPr>
        <b/>
        <sz val="18"/>
        <color indexed="8"/>
        <rFont val="Calibri"/>
        <family val="2"/>
      </rPr>
      <t xml:space="preserve"> blank shirt pricing</t>
    </r>
  </si>
  <si>
    <t>Pricing as of 11/15/12</t>
  </si>
  <si>
    <t xml:space="preserve">Call for special pricing on orders over 500 units. </t>
  </si>
  <si>
    <r>
      <t>ViewSPORT</t>
    </r>
    <r>
      <rPr>
        <b/>
        <sz val="18"/>
        <color indexed="8"/>
        <rFont val="Calibri"/>
        <family val="2"/>
      </rPr>
      <t>®</t>
    </r>
    <r>
      <rPr>
        <b/>
        <sz val="18"/>
        <color indexed="8"/>
        <rFont val="Calibri"/>
        <family val="2"/>
      </rPr>
      <t xml:space="preserve"> silk screen pricing</t>
    </r>
  </si>
  <si>
    <r>
      <t>ViewSPORT</t>
    </r>
    <r>
      <rPr>
        <b/>
        <sz val="18"/>
        <color indexed="8"/>
        <rFont val="Calibri"/>
        <family val="2"/>
      </rPr>
      <t>®</t>
    </r>
    <r>
      <rPr>
        <b/>
        <sz val="18"/>
        <color indexed="8"/>
        <rFont val="Calibri"/>
        <family val="2"/>
      </rPr>
      <t xml:space="preserve"> Sweat Activated Technology (S.A.T.) pricing</t>
    </r>
  </si>
  <si>
    <t>Call</t>
  </si>
  <si>
    <t>$45.00 set-up charge (no charge on orders over 144)</t>
  </si>
  <si>
    <t>Setup:</t>
  </si>
  <si>
    <t>Rush:</t>
  </si>
  <si>
    <t>Artwork:</t>
  </si>
  <si>
    <t>Complete orders include costs for blank shirts, silk screening and S.A.T. Add all three to get total cost.</t>
  </si>
  <si>
    <t xml:space="preserve">Shipping is additional and will be billed as actual cost. Customers may designate preferred shipping method. </t>
  </si>
  <si>
    <t>Available - call for pricing</t>
  </si>
  <si>
    <t>Normal turnaround for complete orders is 30 days from receipt of deposit.</t>
  </si>
  <si>
    <t xml:space="preserve">S.A.T. technology can be added to most garments. The above options have been tested and proven to provide optimal performance. </t>
  </si>
  <si>
    <t>Minimum quantity of 48 pieces per order. Styles and sizes can be mixed.</t>
  </si>
  <si>
    <t>$45.00/hour (Free on orders over 244 units)</t>
  </si>
  <si>
    <t>$22 Per color  (Free on orders over 144 units)</t>
  </si>
  <si>
    <t>Minimum</t>
  </si>
  <si>
    <t>Tag removal</t>
  </si>
  <si>
    <t>Bagging</t>
  </si>
  <si>
    <t>4-color process</t>
  </si>
  <si>
    <t>Artwork/Design</t>
  </si>
  <si>
    <t>48 pieces per order - same design on each piece.</t>
  </si>
  <si>
    <r>
      <t xml:space="preserve">Pricing:               </t>
    </r>
    <r>
      <rPr>
        <b/>
        <sz val="11"/>
        <rFont val="Calibri"/>
        <family val="2"/>
      </rPr>
      <t>per location</t>
    </r>
  </si>
  <si>
    <r>
      <t xml:space="preserve">email: </t>
    </r>
    <r>
      <rPr>
        <b/>
        <sz val="11"/>
        <rFont val="Calibri"/>
        <family val="2"/>
      </rPr>
      <t xml:space="preserve">orders@viewsport.us </t>
    </r>
  </si>
  <si>
    <t>Allow 30 days total (10 days each for obtaining blank shirts, silk screen printing, application of S.A.T).</t>
  </si>
  <si>
    <t>Ask about special "non-rush" pricing on complete orders needed in less than 30 days.</t>
  </si>
  <si>
    <t>48 - 144</t>
  </si>
  <si>
    <t>48-71</t>
  </si>
  <si>
    <t>Blank 
Garment</t>
  </si>
  <si>
    <t>Fabric
Color Options</t>
  </si>
  <si>
    <t>100% microfiber oXymesh, crew neck, Inherent moisture wicking to keep you dry and comfortable. Treated with BodyFreshe to inhibit the growth of odor causing bacteria Breathable, No shrinkage, easy care.</t>
  </si>
  <si>
    <t>Ringspun fullback and racerback</t>
  </si>
  <si>
    <t>Description</t>
  </si>
  <si>
    <t>100% ring spun cotton, crew neck, double stitched, long athletic cut and pre-shrunk.</t>
  </si>
  <si>
    <t>100% ring spun cotton, v-neck, double stitched, long athletic cut and pre-shrunk.</t>
  </si>
  <si>
    <t xml:space="preserve">100% ring spun cotton, double stitched, long athletic cut and pre-shrunk. 
Our most popular women's tank. </t>
  </si>
  <si>
    <t>Heat Transfer</t>
  </si>
</sst>
</file>

<file path=xl/styles.xml><?xml version="1.0" encoding="utf-8"?>
<styleSheet xmlns="http://schemas.openxmlformats.org/spreadsheetml/2006/main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4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name val="Calibri"/>
      <family val="2"/>
    </font>
    <font>
      <b/>
      <sz val="18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Font="1"/>
    <xf numFmtId="0" fontId="1" fillId="0" borderId="1" xfId="0" applyFont="1" applyBorder="1"/>
    <xf numFmtId="0" fontId="1" fillId="0" borderId="2" xfId="0" applyFont="1" applyBorder="1"/>
    <xf numFmtId="0" fontId="2" fillId="0" borderId="0" xfId="0" applyFont="1"/>
    <xf numFmtId="0" fontId="0" fillId="2" borderId="3" xfId="0" applyFill="1" applyBorder="1"/>
    <xf numFmtId="0" fontId="6" fillId="0" borderId="3" xfId="0" applyFont="1" applyBorder="1" applyAlignment="1">
      <alignment wrapText="1"/>
    </xf>
    <xf numFmtId="49" fontId="6" fillId="0" borderId="0" xfId="0" applyNumberFormat="1" applyFont="1"/>
    <xf numFmtId="0" fontId="7" fillId="0" borderId="4" xfId="0" applyFont="1" applyBorder="1"/>
    <xf numFmtId="2" fontId="7" fillId="0" borderId="5" xfId="0" applyNumberFormat="1" applyFont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2" fontId="7" fillId="0" borderId="6" xfId="0" applyNumberFormat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0" fillId="2" borderId="3" xfId="0" applyFill="1" applyBorder="1" applyAlignment="1"/>
    <xf numFmtId="0" fontId="0" fillId="0" borderId="0" xfId="0" applyBorder="1"/>
    <xf numFmtId="0" fontId="0" fillId="0" borderId="7" xfId="0" applyBorder="1" applyAlignment="1"/>
    <xf numFmtId="0" fontId="0" fillId="0" borderId="3" xfId="0" applyBorder="1"/>
    <xf numFmtId="0" fontId="0" fillId="0" borderId="3" xfId="0" applyBorder="1" applyAlignment="1"/>
    <xf numFmtId="0" fontId="0" fillId="0" borderId="0" xfId="0" applyBorder="1" applyAlignment="1"/>
    <xf numFmtId="0" fontId="6" fillId="0" borderId="9" xfId="0" applyFont="1" applyBorder="1" applyAlignment="1">
      <alignment wrapText="1"/>
    </xf>
    <xf numFmtId="0" fontId="7" fillId="0" borderId="0" xfId="0" applyFont="1"/>
    <xf numFmtId="0" fontId="9" fillId="0" borderId="3" xfId="0" applyFont="1" applyBorder="1" applyAlignment="1">
      <alignment wrapText="1"/>
    </xf>
    <xf numFmtId="0" fontId="10" fillId="0" borderId="3" xfId="0" applyFont="1" applyBorder="1"/>
    <xf numFmtId="0" fontId="6" fillId="2" borderId="3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0" fontId="6" fillId="2" borderId="3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8" fontId="5" fillId="0" borderId="0" xfId="1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/>
    <xf numFmtId="0" fontId="6" fillId="0" borderId="3" xfId="0" applyFont="1" applyFill="1" applyBorder="1"/>
    <xf numFmtId="8" fontId="6" fillId="0" borderId="3" xfId="0" applyNumberFormat="1" applyFont="1" applyFill="1" applyBorder="1" applyAlignment="1">
      <alignment horizontal="left"/>
    </xf>
    <xf numFmtId="0" fontId="0" fillId="0" borderId="3" xfId="0" applyFill="1" applyBorder="1"/>
    <xf numFmtId="0" fontId="0" fillId="0" borderId="0" xfId="0" applyAlignment="1"/>
    <xf numFmtId="0" fontId="6" fillId="0" borderId="8" xfId="0" applyFont="1" applyFill="1" applyBorder="1" applyAlignment="1"/>
    <xf numFmtId="0" fontId="0" fillId="0" borderId="8" xfId="0" applyFill="1" applyBorder="1" applyAlignment="1"/>
    <xf numFmtId="0" fontId="12" fillId="0" borderId="0" xfId="0" applyFont="1" applyBorder="1" applyAlignment="1">
      <alignment horizontal="left"/>
    </xf>
    <xf numFmtId="0" fontId="0" fillId="0" borderId="0" xfId="0" applyAlignment="1"/>
    <xf numFmtId="0" fontId="13" fillId="0" borderId="0" xfId="0" applyFont="1" applyBorder="1"/>
    <xf numFmtId="0" fontId="8" fillId="0" borderId="0" xfId="0" applyFont="1" applyBorder="1"/>
    <xf numFmtId="0" fontId="8" fillId="0" borderId="0" xfId="0" applyFont="1" applyBorder="1" applyAlignment="1"/>
    <xf numFmtId="0" fontId="8" fillId="0" borderId="0" xfId="0" applyFont="1" applyAlignment="1"/>
    <xf numFmtId="0" fontId="0" fillId="0" borderId="0" xfId="0" applyFont="1" applyAlignment="1"/>
    <xf numFmtId="2" fontId="8" fillId="0" borderId="0" xfId="0" applyNumberFormat="1" applyFont="1" applyAlignment="1"/>
    <xf numFmtId="0" fontId="13" fillId="0" borderId="0" xfId="0" applyFont="1"/>
    <xf numFmtId="0" fontId="7" fillId="0" borderId="0" xfId="0" applyFont="1" applyAlignment="1"/>
    <xf numFmtId="0" fontId="7" fillId="0" borderId="0" xfId="0" applyFont="1" applyAlignment="1"/>
    <xf numFmtId="164" fontId="8" fillId="2" borderId="3" xfId="0" applyNumberFormat="1" applyFont="1" applyFill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0" fontId="6" fillId="2" borderId="9" xfId="0" applyFont="1" applyFill="1" applyBorder="1" applyAlignment="1">
      <alignment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ewsport.us/collections/women/products/drowned-in-their-own-sweat-tank-sorbet" TargetMode="External"/><Relationship Id="rId13" Type="http://schemas.openxmlformats.org/officeDocument/2006/relationships/image" Target="../media/image10.jpeg"/><Relationship Id="rId3" Type="http://schemas.openxmlformats.org/officeDocument/2006/relationships/hyperlink" Target="http://cdn.shopify.com/s/files/1/0118/8682/products/Beast_Mode_Black_Green_Tee_front_1024x1024.jpg?0" TargetMode="External"/><Relationship Id="rId7" Type="http://schemas.openxmlformats.org/officeDocument/2006/relationships/image" Target="../media/image5.jpeg"/><Relationship Id="rId12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http://www.viewsport.us/collections/women/products/nobody-ever-drowned-in-their-own-sweat-neon-yellow-on-true-royal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4.jpeg"/><Relationship Id="rId10" Type="http://schemas.openxmlformats.org/officeDocument/2006/relationships/image" Target="../media/image7.png"/><Relationship Id="rId4" Type="http://schemas.openxmlformats.org/officeDocument/2006/relationships/image" Target="../media/image3.jpeg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7</xdr:row>
      <xdr:rowOff>45720</xdr:rowOff>
    </xdr:from>
    <xdr:to>
      <xdr:col>2</xdr:col>
      <xdr:colOff>53340</xdr:colOff>
      <xdr:row>7</xdr:row>
      <xdr:rowOff>1394460</xdr:rowOff>
    </xdr:to>
    <xdr:pic>
      <xdr:nvPicPr>
        <xdr:cNvPr id="3237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0" y="2903220"/>
          <a:ext cx="2110740" cy="134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144780</xdr:colOff>
      <xdr:row>6</xdr:row>
      <xdr:rowOff>60960</xdr:rowOff>
    </xdr:from>
    <xdr:to>
      <xdr:col>2</xdr:col>
      <xdr:colOff>1394460</xdr:colOff>
      <xdr:row>6</xdr:row>
      <xdr:rowOff>1257300</xdr:rowOff>
    </xdr:to>
    <xdr:pic>
      <xdr:nvPicPr>
        <xdr:cNvPr id="3239" name="Picture 241" descr="Kaepernick &quot;Against All Odds&quot; Red and Gold Performance Shirt - PRE-ORDER, SHIPS NOVEMBER 20th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7060" y="1089660"/>
          <a:ext cx="1249680" cy="1196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</xdr:row>
      <xdr:rowOff>137160</xdr:rowOff>
    </xdr:from>
    <xdr:to>
      <xdr:col>1</xdr:col>
      <xdr:colOff>1584960</xdr:colOff>
      <xdr:row>6</xdr:row>
      <xdr:rowOff>1341120</xdr:rowOff>
    </xdr:to>
    <xdr:pic>
      <xdr:nvPicPr>
        <xdr:cNvPr id="3240" name="Picture 7" descr="http://cdn.shopify.com/s/files/1/0118/8682/products/Beast_Mode_Black_Green_Tee_front_medium.jpg?0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27760" y="1165860"/>
          <a:ext cx="124206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91440</xdr:colOff>
      <xdr:row>6</xdr:row>
      <xdr:rowOff>30480</xdr:rowOff>
    </xdr:from>
    <xdr:to>
      <xdr:col>3</xdr:col>
      <xdr:colOff>1562100</xdr:colOff>
      <xdr:row>6</xdr:row>
      <xdr:rowOff>1455420</xdr:rowOff>
    </xdr:to>
    <xdr:pic>
      <xdr:nvPicPr>
        <xdr:cNvPr id="3241" name="fancybox-img" descr="http://cdn.shopify.com/s/files/1/0118/8682/products/DSC1853_1024x1024.jpg?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85360" y="1059180"/>
          <a:ext cx="1470660" cy="1424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</xdr:colOff>
      <xdr:row>6</xdr:row>
      <xdr:rowOff>175260</xdr:rowOff>
    </xdr:from>
    <xdr:to>
      <xdr:col>4</xdr:col>
      <xdr:colOff>1104900</xdr:colOff>
      <xdr:row>6</xdr:row>
      <xdr:rowOff>1485900</xdr:rowOff>
    </xdr:to>
    <xdr:pic>
      <xdr:nvPicPr>
        <xdr:cNvPr id="3242" name="Picture 30" descr="Nobody Ever Drowned In Their Own Sweat - neon yellow on true royal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63640" y="1203960"/>
          <a:ext cx="1074420" cy="131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853440</xdr:colOff>
      <xdr:row>6</xdr:row>
      <xdr:rowOff>152400</xdr:rowOff>
    </xdr:from>
    <xdr:to>
      <xdr:col>5</xdr:col>
      <xdr:colOff>91440</xdr:colOff>
      <xdr:row>6</xdr:row>
      <xdr:rowOff>1470660</xdr:rowOff>
    </xdr:to>
    <xdr:pic>
      <xdr:nvPicPr>
        <xdr:cNvPr id="3243" name="Picture 31" descr="&quot;Drowned In Their Own Sweat&quot; Yellow on Berry Racerback Tank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86600" y="1181100"/>
          <a:ext cx="1348740" cy="1318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7</xdr:row>
      <xdr:rowOff>76200</xdr:rowOff>
    </xdr:from>
    <xdr:to>
      <xdr:col>3</xdr:col>
      <xdr:colOff>594360</xdr:colOff>
      <xdr:row>7</xdr:row>
      <xdr:rowOff>1013460</xdr:rowOff>
    </xdr:to>
    <xdr:pic>
      <xdr:nvPicPr>
        <xdr:cNvPr id="3244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70120" y="2933700"/>
          <a:ext cx="518160" cy="937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121920</xdr:colOff>
      <xdr:row>7</xdr:row>
      <xdr:rowOff>60960</xdr:rowOff>
    </xdr:from>
    <xdr:to>
      <xdr:col>4</xdr:col>
      <xdr:colOff>495300</xdr:colOff>
      <xdr:row>8</xdr:row>
      <xdr:rowOff>0</xdr:rowOff>
    </xdr:to>
    <xdr:pic>
      <xdr:nvPicPr>
        <xdr:cNvPr id="324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5080" y="2918460"/>
          <a:ext cx="373380" cy="158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</xdr:row>
      <xdr:rowOff>76200</xdr:rowOff>
    </xdr:from>
    <xdr:to>
      <xdr:col>2</xdr:col>
      <xdr:colOff>1165860</xdr:colOff>
      <xdr:row>7</xdr:row>
      <xdr:rowOff>1440180</xdr:rowOff>
    </xdr:to>
    <xdr:pic>
      <xdr:nvPicPr>
        <xdr:cNvPr id="324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00400" y="2933700"/>
          <a:ext cx="967740" cy="1363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2</xdr:row>
      <xdr:rowOff>121920</xdr:rowOff>
    </xdr:from>
    <xdr:to>
      <xdr:col>4</xdr:col>
      <xdr:colOff>2065020</xdr:colOff>
      <xdr:row>4</xdr:row>
      <xdr:rowOff>129540</xdr:rowOff>
    </xdr:to>
    <xdr:pic>
      <xdr:nvPicPr>
        <xdr:cNvPr id="12" name="Picture 2" descr="VS_logo_MR_1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797040" y="601980"/>
          <a:ext cx="23850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2</xdr:row>
      <xdr:rowOff>137160</xdr:rowOff>
    </xdr:from>
    <xdr:to>
      <xdr:col>10</xdr:col>
      <xdr:colOff>822960</xdr:colOff>
      <xdr:row>4</xdr:row>
      <xdr:rowOff>144780</xdr:rowOff>
    </xdr:to>
    <xdr:pic>
      <xdr:nvPicPr>
        <xdr:cNvPr id="1063" name="Picture 2" descr="VS_logo_MR_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320040"/>
          <a:ext cx="238506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</xdr:row>
      <xdr:rowOff>125730</xdr:rowOff>
    </xdr:from>
    <xdr:to>
      <xdr:col>3</xdr:col>
      <xdr:colOff>133350</xdr:colOff>
      <xdr:row>6</xdr:row>
      <xdr:rowOff>125730</xdr:rowOff>
    </xdr:to>
    <xdr:sp macro="" textlink="">
      <xdr:nvSpPr>
        <xdr:cNvPr id="4" name="TextBox 3"/>
        <xdr:cNvSpPr txBox="1"/>
      </xdr:nvSpPr>
      <xdr:spPr>
        <a:xfrm>
          <a:off x="9525" y="704850"/>
          <a:ext cx="19526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701040</xdr:colOff>
      <xdr:row>2</xdr:row>
      <xdr:rowOff>106680</xdr:rowOff>
    </xdr:from>
    <xdr:to>
      <xdr:col>8</xdr:col>
      <xdr:colOff>0</xdr:colOff>
      <xdr:row>4</xdr:row>
      <xdr:rowOff>99060</xdr:rowOff>
    </xdr:to>
    <xdr:pic>
      <xdr:nvPicPr>
        <xdr:cNvPr id="2071" name="Picture 2" descr="VS_logo_MR_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0" y="586740"/>
          <a:ext cx="2255520" cy="3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5"/>
  <sheetViews>
    <sheetView tabSelected="1" workbookViewId="0">
      <selection sqref="A1:E1"/>
    </sheetView>
  </sheetViews>
  <sheetFormatPr defaultRowHeight="14.4"/>
  <cols>
    <col min="1" max="1" width="11.44140625" customWidth="1"/>
    <col min="2" max="2" width="30.77734375" customWidth="1"/>
    <col min="3" max="5" width="30.77734375" style="16" customWidth="1"/>
  </cols>
  <sheetData>
    <row r="1" spans="1:7" ht="23.4">
      <c r="A1" s="40" t="s">
        <v>30</v>
      </c>
      <c r="B1" s="41"/>
      <c r="C1" s="41"/>
      <c r="D1" s="41"/>
      <c r="E1" s="41"/>
    </row>
    <row r="2" spans="1:7">
      <c r="B2" s="15"/>
      <c r="C2" s="19"/>
      <c r="D2" s="19"/>
      <c r="E2" s="19"/>
    </row>
    <row r="3" spans="1:7">
      <c r="B3" s="15"/>
      <c r="C3" s="19"/>
      <c r="D3" s="19"/>
      <c r="E3" s="19"/>
    </row>
    <row r="4" spans="1:7">
      <c r="B4" s="15"/>
      <c r="C4" s="19"/>
      <c r="D4" s="19"/>
      <c r="E4" s="19"/>
    </row>
    <row r="5" spans="1:7">
      <c r="A5" s="15"/>
      <c r="B5" s="15"/>
      <c r="C5" s="19"/>
      <c r="D5" s="19"/>
      <c r="E5" s="19"/>
    </row>
    <row r="6" spans="1:7">
      <c r="A6" s="38" t="s">
        <v>31</v>
      </c>
      <c r="B6" s="39"/>
      <c r="C6" s="39"/>
      <c r="D6" s="39"/>
      <c r="E6" s="39"/>
      <c r="F6" s="15"/>
      <c r="G6" s="15"/>
    </row>
    <row r="7" spans="1:7" ht="144" customHeight="1">
      <c r="A7" s="53" t="s">
        <v>60</v>
      </c>
      <c r="B7" s="20" t="s">
        <v>21</v>
      </c>
      <c r="C7" s="6" t="s">
        <v>22</v>
      </c>
      <c r="D7" s="23" t="s">
        <v>23</v>
      </c>
      <c r="E7" s="22" t="s">
        <v>63</v>
      </c>
      <c r="F7" s="15"/>
      <c r="G7" s="15"/>
    </row>
    <row r="8" spans="1:7" ht="129.75" customHeight="1">
      <c r="A8" s="24" t="s">
        <v>61</v>
      </c>
      <c r="B8" s="5"/>
      <c r="C8" s="14"/>
      <c r="D8" s="17"/>
      <c r="E8" s="14"/>
      <c r="F8" s="15"/>
      <c r="G8" s="15"/>
    </row>
    <row r="9" spans="1:7" ht="85.5" customHeight="1">
      <c r="A9" s="27" t="s">
        <v>64</v>
      </c>
      <c r="B9" s="25" t="s">
        <v>65</v>
      </c>
      <c r="C9" s="25" t="s">
        <v>62</v>
      </c>
      <c r="D9" s="26" t="s">
        <v>66</v>
      </c>
      <c r="E9" s="25" t="s">
        <v>67</v>
      </c>
      <c r="F9" s="15"/>
      <c r="G9" s="15"/>
    </row>
    <row r="10" spans="1:7">
      <c r="A10" s="34" t="s">
        <v>18</v>
      </c>
      <c r="B10" s="35">
        <v>4.5</v>
      </c>
      <c r="C10" s="35" t="s">
        <v>24</v>
      </c>
      <c r="D10" s="36"/>
      <c r="E10" s="35">
        <v>9.1</v>
      </c>
    </row>
    <row r="11" spans="1:7">
      <c r="A11" s="17"/>
      <c r="B11" s="17" t="s">
        <v>19</v>
      </c>
      <c r="C11" s="18" t="s">
        <v>19</v>
      </c>
      <c r="D11" s="17"/>
      <c r="E11" s="18" t="s">
        <v>19</v>
      </c>
    </row>
    <row r="12" spans="1:7">
      <c r="A12" s="15"/>
      <c r="B12" s="15"/>
      <c r="C12" s="19"/>
      <c r="D12"/>
      <c r="E12" s="19"/>
    </row>
    <row r="13" spans="1:7" s="33" customFormat="1">
      <c r="A13" s="42" t="s">
        <v>32</v>
      </c>
      <c r="B13" s="43"/>
      <c r="C13" s="44"/>
      <c r="E13" s="44"/>
    </row>
    <row r="14" spans="1:7" s="33" customFormat="1">
      <c r="A14" s="33" t="s">
        <v>38</v>
      </c>
      <c r="B14" s="33" t="s">
        <v>25</v>
      </c>
    </row>
    <row r="15" spans="1:7" s="33" customFormat="1">
      <c r="A15" s="45" t="s">
        <v>45</v>
      </c>
      <c r="B15" s="45"/>
      <c r="C15" s="45"/>
      <c r="D15" s="45"/>
      <c r="E15" s="45"/>
    </row>
    <row r="16" spans="1:7" s="33" customFormat="1" ht="18" customHeight="1">
      <c r="A16" s="42" t="s">
        <v>44</v>
      </c>
      <c r="B16" s="43"/>
      <c r="C16" s="44"/>
      <c r="E16" s="44"/>
    </row>
    <row r="17" spans="1:5">
      <c r="A17" s="15"/>
      <c r="B17" s="15"/>
      <c r="C17" s="19"/>
      <c r="D17"/>
      <c r="E17" s="19"/>
    </row>
    <row r="18" spans="1:5">
      <c r="A18" s="15"/>
      <c r="B18" s="15"/>
      <c r="C18" s="19"/>
      <c r="D18"/>
      <c r="E18" s="19"/>
    </row>
    <row r="19" spans="1:5">
      <c r="A19" s="15"/>
      <c r="B19" s="15"/>
      <c r="C19" s="19"/>
      <c r="D19"/>
      <c r="E19" s="19"/>
    </row>
    <row r="20" spans="1:5">
      <c r="A20" s="15"/>
      <c r="B20" s="15"/>
      <c r="C20" s="19"/>
      <c r="D20"/>
      <c r="E20" s="19"/>
    </row>
    <row r="21" spans="1:5">
      <c r="A21" s="15"/>
      <c r="B21" s="15"/>
      <c r="C21" s="19"/>
      <c r="D21"/>
      <c r="E21" s="19"/>
    </row>
    <row r="22" spans="1:5">
      <c r="A22" s="15"/>
      <c r="B22" s="15"/>
      <c r="C22" s="19"/>
      <c r="D22"/>
      <c r="E22" s="19"/>
    </row>
    <row r="23" spans="1:5">
      <c r="A23" s="15"/>
      <c r="B23" s="15"/>
      <c r="C23" s="19"/>
      <c r="D23"/>
      <c r="E23" s="19"/>
    </row>
    <row r="24" spans="1:5">
      <c r="A24" s="15"/>
      <c r="B24" s="15"/>
      <c r="C24" s="19"/>
      <c r="D24"/>
      <c r="E24" s="19"/>
    </row>
    <row r="25" spans="1:5">
      <c r="A25" s="15"/>
      <c r="B25" s="15"/>
      <c r="C25" s="19"/>
      <c r="D25"/>
      <c r="E25" s="19"/>
    </row>
    <row r="26" spans="1:5">
      <c r="A26" s="15"/>
      <c r="B26" s="15"/>
      <c r="C26" s="19"/>
      <c r="D26"/>
      <c r="E26" s="19"/>
    </row>
    <row r="27" spans="1:5">
      <c r="B27" s="15"/>
      <c r="C27" s="19"/>
      <c r="D27"/>
      <c r="E27" s="19"/>
    </row>
    <row r="28" spans="1:5">
      <c r="B28" s="15"/>
      <c r="C28" s="19"/>
      <c r="D28"/>
      <c r="E28" s="19"/>
    </row>
    <row r="29" spans="1:5">
      <c r="B29" s="15"/>
      <c r="C29" s="19"/>
      <c r="D29"/>
      <c r="E29" s="19"/>
    </row>
    <row r="30" spans="1:5">
      <c r="B30" s="15"/>
      <c r="C30" s="19"/>
      <c r="D30" s="19"/>
      <c r="E30" s="19"/>
    </row>
    <row r="31" spans="1:5">
      <c r="B31" s="15"/>
      <c r="C31" s="19"/>
      <c r="D31" s="19"/>
      <c r="E31" s="19"/>
    </row>
    <row r="32" spans="1:5">
      <c r="B32" s="15"/>
      <c r="C32" s="19"/>
      <c r="D32" s="19"/>
      <c r="E32" s="19"/>
    </row>
    <row r="33" spans="2:5">
      <c r="B33" s="15"/>
      <c r="C33" s="19"/>
      <c r="D33" s="19"/>
      <c r="E33" s="19"/>
    </row>
    <row r="34" spans="2:5">
      <c r="B34" s="15"/>
      <c r="C34" s="19"/>
      <c r="D34" s="19"/>
      <c r="E34" s="19"/>
    </row>
    <row r="35" spans="2:5">
      <c r="B35" s="15"/>
      <c r="C35" s="19"/>
      <c r="D35" s="19"/>
      <c r="E35" s="19"/>
    </row>
    <row r="36" spans="2:5">
      <c r="B36" s="15"/>
      <c r="C36" s="19"/>
      <c r="D36" s="19"/>
      <c r="E36" s="19"/>
    </row>
    <row r="37" spans="2:5">
      <c r="B37" s="15"/>
      <c r="C37" s="19"/>
      <c r="D37" s="19"/>
      <c r="E37" s="19"/>
    </row>
    <row r="38" spans="2:5">
      <c r="B38" s="15"/>
      <c r="C38" s="19"/>
      <c r="D38" s="19"/>
      <c r="E38" s="19"/>
    </row>
    <row r="39" spans="2:5">
      <c r="B39" s="15"/>
      <c r="C39" s="19"/>
      <c r="D39" s="19"/>
      <c r="E39" s="19"/>
    </row>
    <row r="40" spans="2:5">
      <c r="B40" s="15"/>
      <c r="C40" s="19"/>
      <c r="D40" s="19"/>
      <c r="E40" s="19"/>
    </row>
    <row r="41" spans="2:5">
      <c r="B41" s="15"/>
      <c r="C41" s="19"/>
      <c r="D41" s="19"/>
      <c r="E41" s="19"/>
    </row>
    <row r="42" spans="2:5">
      <c r="B42" s="15"/>
      <c r="C42" s="19"/>
      <c r="D42" s="19"/>
      <c r="E42" s="19"/>
    </row>
    <row r="43" spans="2:5">
      <c r="B43" s="15"/>
      <c r="C43" s="19"/>
      <c r="D43" s="19"/>
      <c r="E43" s="19"/>
    </row>
    <row r="44" spans="2:5">
      <c r="B44" s="15"/>
      <c r="C44" s="19"/>
      <c r="D44" s="19"/>
      <c r="E44" s="19"/>
    </row>
    <row r="45" spans="2:5">
      <c r="B45" s="15"/>
      <c r="C45" s="19"/>
      <c r="D45" s="19"/>
      <c r="E45" s="19"/>
    </row>
  </sheetData>
  <mergeCells count="3">
    <mergeCell ref="A6:E6"/>
    <mergeCell ref="A1:E1"/>
    <mergeCell ref="A15:E15"/>
  </mergeCells>
  <pageMargins left="0.25" right="0.25" top="0.75" bottom="0.75" header="0.3" footer="0.3"/>
  <pageSetup scale="8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28"/>
  <sheetViews>
    <sheetView zoomScaleNormal="100" workbookViewId="0">
      <selection sqref="A1:K1"/>
    </sheetView>
  </sheetViews>
  <sheetFormatPr defaultRowHeight="14.4"/>
  <cols>
    <col min="1" max="1" width="13.6640625" customWidth="1"/>
    <col min="7" max="7" width="11" bestFit="1" customWidth="1"/>
    <col min="8" max="11" width="12.33203125" bestFit="1" customWidth="1"/>
  </cols>
  <sheetData>
    <row r="1" spans="1:11" ht="23.4">
      <c r="A1" s="40" t="s">
        <v>33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6" spans="1:11" ht="15" thickBot="1">
      <c r="A6" s="38" t="s">
        <v>31</v>
      </c>
      <c r="B6" s="39"/>
      <c r="C6" s="39"/>
      <c r="D6" s="39"/>
      <c r="E6" s="39"/>
      <c r="F6" s="15"/>
      <c r="G6" s="15"/>
    </row>
    <row r="7" spans="1:11" s="1" customFormat="1" ht="15" thickBot="1">
      <c r="B7" s="2" t="s">
        <v>0</v>
      </c>
      <c r="C7" s="2" t="s">
        <v>0</v>
      </c>
      <c r="D7" s="2" t="s">
        <v>0</v>
      </c>
      <c r="E7" s="2" t="s">
        <v>0</v>
      </c>
      <c r="F7" s="2" t="s">
        <v>0</v>
      </c>
      <c r="G7" s="2" t="s">
        <v>0</v>
      </c>
      <c r="H7" s="2" t="s">
        <v>0</v>
      </c>
      <c r="I7" s="2" t="s">
        <v>0</v>
      </c>
      <c r="J7" s="3" t="s">
        <v>0</v>
      </c>
      <c r="K7" s="3" t="s">
        <v>0</v>
      </c>
    </row>
    <row r="8" spans="1:11" s="1" customFormat="1" ht="15" thickBot="1">
      <c r="A8" s="8" t="s">
        <v>26</v>
      </c>
      <c r="B8" s="9" t="s">
        <v>59</v>
      </c>
      <c r="C8" s="9" t="s">
        <v>1</v>
      </c>
      <c r="D8" s="9" t="s">
        <v>2</v>
      </c>
      <c r="E8" s="9" t="s">
        <v>3</v>
      </c>
      <c r="F8" s="9" t="s">
        <v>4</v>
      </c>
      <c r="G8" s="9" t="s">
        <v>5</v>
      </c>
      <c r="H8" s="9" t="s">
        <v>6</v>
      </c>
      <c r="I8" s="10" t="s">
        <v>7</v>
      </c>
      <c r="J8" s="10" t="s">
        <v>8</v>
      </c>
      <c r="K8" s="11" t="s">
        <v>16</v>
      </c>
    </row>
    <row r="9" spans="1:11" s="1" customFormat="1">
      <c r="A9" s="13">
        <v>1</v>
      </c>
      <c r="B9" s="51">
        <v>1.35</v>
      </c>
      <c r="C9" s="51">
        <v>1.3</v>
      </c>
      <c r="D9" s="51">
        <v>1.2</v>
      </c>
      <c r="E9" s="51">
        <v>1.1000000000000001</v>
      </c>
      <c r="F9" s="51">
        <v>1</v>
      </c>
      <c r="G9" s="51">
        <v>0.9</v>
      </c>
      <c r="H9" s="51">
        <v>0.85</v>
      </c>
      <c r="I9" s="51">
        <v>0.8</v>
      </c>
      <c r="J9" s="51">
        <v>0.65</v>
      </c>
      <c r="K9" s="51">
        <v>0.6</v>
      </c>
    </row>
    <row r="10" spans="1:11" s="1" customFormat="1">
      <c r="A10" s="12">
        <v>2</v>
      </c>
      <c r="B10" s="52">
        <v>3</v>
      </c>
      <c r="C10" s="52">
        <f>C9*0.15+C9</f>
        <v>1.4950000000000001</v>
      </c>
      <c r="D10" s="52">
        <f>D9*0.15+D9+0.02</f>
        <v>1.4</v>
      </c>
      <c r="E10" s="52">
        <f>E9*0.15+E9+0.03</f>
        <v>1.2950000000000002</v>
      </c>
      <c r="F10" s="52">
        <f>F9*0.15+F9</f>
        <v>1.1499999999999999</v>
      </c>
      <c r="G10" s="52">
        <f>G9*0.15+G9+0.01</f>
        <v>1.0450000000000002</v>
      </c>
      <c r="H10" s="52">
        <f>H9*0.15+H9+0.02</f>
        <v>0.99750000000000005</v>
      </c>
      <c r="I10" s="52">
        <f>I9*0.15+I9+0.03</f>
        <v>0.95000000000000007</v>
      </c>
      <c r="J10" s="52">
        <f>J9*0.15+J9</f>
        <v>0.74750000000000005</v>
      </c>
      <c r="K10" s="52">
        <f>K9*0.15+K9+0.01</f>
        <v>0.7</v>
      </c>
    </row>
    <row r="11" spans="1:11" s="1" customFormat="1">
      <c r="A11" s="12">
        <v>3</v>
      </c>
      <c r="B11" s="52">
        <v>3</v>
      </c>
      <c r="C11" s="52">
        <f>C10*0.15+C10+0.03</f>
        <v>1.7492500000000002</v>
      </c>
      <c r="D11" s="52">
        <f>D10*0.15+D10+0.04</f>
        <v>1.65</v>
      </c>
      <c r="E11" s="52">
        <f>E10*0.15+E10+0.01</f>
        <v>1.4992500000000002</v>
      </c>
      <c r="F11" s="52">
        <f>F10*0.15+F10+0.03</f>
        <v>1.3524999999999998</v>
      </c>
      <c r="G11" s="52">
        <f>G10*0.15+G10</f>
        <v>1.2017500000000001</v>
      </c>
      <c r="H11" s="52">
        <f>H10*0.15+H10</f>
        <v>1.147125</v>
      </c>
      <c r="I11" s="52">
        <f>I10*0.15+I10+0.01</f>
        <v>1.1025</v>
      </c>
      <c r="J11" s="52">
        <f>J10*0.15+J10+0.04</f>
        <v>0.89962500000000012</v>
      </c>
      <c r="K11" s="52">
        <f>K10*0.15+K10+0.04</f>
        <v>0.84499999999999997</v>
      </c>
    </row>
    <row r="12" spans="1:11" s="1" customFormat="1">
      <c r="A12" s="12">
        <v>4</v>
      </c>
      <c r="B12" s="52">
        <f>B11*0.15+B11</f>
        <v>3.45</v>
      </c>
      <c r="C12" s="52">
        <f>C11*0.15+C11+0.04</f>
        <v>2.0516375</v>
      </c>
      <c r="D12" s="52">
        <f>D11*0.15+D11</f>
        <v>1.8975</v>
      </c>
      <c r="E12" s="52">
        <f>E11*0.15+E11+0.03</f>
        <v>1.7541375000000003</v>
      </c>
      <c r="F12" s="52">
        <f>F11*0.15+F11+0.04</f>
        <v>1.5953749999999998</v>
      </c>
      <c r="G12" s="52">
        <f>G11*0.15+G11+0.02</f>
        <v>1.4020125000000001</v>
      </c>
      <c r="H12" s="52">
        <f>H11*0.15+H11+0.03</f>
        <v>1.34919375</v>
      </c>
      <c r="I12" s="52">
        <f>I11*0.15+I11+0.03</f>
        <v>1.2978750000000001</v>
      </c>
      <c r="J12" s="52">
        <f>J11*0.15+J11+0.02</f>
        <v>1.0545687500000001</v>
      </c>
      <c r="K12" s="52">
        <f>K11*0.15+K11+0.03</f>
        <v>1.0017499999999999</v>
      </c>
    </row>
    <row r="13" spans="1:11" s="1" customFormat="1">
      <c r="A13" s="12">
        <v>5</v>
      </c>
      <c r="B13" s="52">
        <f>B12*0.15+B12+0.03</f>
        <v>3.9975000000000001</v>
      </c>
      <c r="C13" s="52">
        <f>C12*0.15+C12+0.04</f>
        <v>2.3993831249999999</v>
      </c>
      <c r="D13" s="52">
        <f>D12*0.15+D12+0.02</f>
        <v>2.2021250000000001</v>
      </c>
      <c r="E13" s="52">
        <f>E12*0.15+E12+0.03</f>
        <v>2.0472581250000004</v>
      </c>
      <c r="F13" s="52">
        <f>F12*0.15+F12+0.02</f>
        <v>1.8546812499999996</v>
      </c>
      <c r="G13" s="52">
        <f>G12*0.15+G12+0.04</f>
        <v>1.6523143750000002</v>
      </c>
      <c r="H13" s="52">
        <f>H12*0.15+H12</f>
        <v>1.5515728124999999</v>
      </c>
      <c r="I13" s="52">
        <f>I12*0.15+I12+0.01</f>
        <v>1.50255625</v>
      </c>
      <c r="J13" s="52">
        <f>J12*0.15+J12+0.04</f>
        <v>1.2527540625000002</v>
      </c>
      <c r="K13" s="52">
        <f>K12*0.15+K12</f>
        <v>1.1520124999999999</v>
      </c>
    </row>
    <row r="14" spans="1:11" s="1" customFormat="1">
      <c r="A14" s="12">
        <v>6</v>
      </c>
      <c r="B14" s="52">
        <f>B13*0.15+B13</f>
        <v>4.5971250000000001</v>
      </c>
      <c r="C14" s="52">
        <f>C13*0.15+C13+0.04</f>
        <v>2.7992905937499999</v>
      </c>
      <c r="D14" s="52">
        <f>D13*0.15+D13+0.02</f>
        <v>2.5524437500000001</v>
      </c>
      <c r="E14" s="52">
        <f>E13*0.15+E13</f>
        <v>2.3543468437500006</v>
      </c>
      <c r="F14" s="52">
        <f>F13*0.15+F13+0.02</f>
        <v>2.1528834374999994</v>
      </c>
      <c r="G14" s="52">
        <f>G13*0.15+G13</f>
        <v>1.9001615312500002</v>
      </c>
      <c r="H14" s="52">
        <f>H13*0.15+H13+0.02</f>
        <v>1.8043087343749999</v>
      </c>
      <c r="I14" s="52">
        <f>I13*0.15+I13+0.02</f>
        <v>1.7479396875000002</v>
      </c>
      <c r="J14" s="52">
        <f>J13*0.15+J13+0.01</f>
        <v>1.4506671718750002</v>
      </c>
      <c r="K14" s="52">
        <f>K13*0.15+K13+0.03</f>
        <v>1.3548143749999999</v>
      </c>
    </row>
    <row r="15" spans="1:11" s="1" customFormat="1">
      <c r="A15" s="12">
        <v>7</v>
      </c>
      <c r="B15" s="52">
        <f>B14*0.15+B14+0.01</f>
        <v>5.2966937500000002</v>
      </c>
      <c r="C15" s="52">
        <f>C14*0.15+C14+0.03</f>
        <v>3.2491841828124994</v>
      </c>
      <c r="D15" s="52">
        <f>D14*0.15+D14+0.01</f>
        <v>2.9453103124999997</v>
      </c>
      <c r="E15" s="52">
        <f>E14*0.15+E14+0.04</f>
        <v>2.7474988703125005</v>
      </c>
      <c r="F15" s="52">
        <f>F14*0.15+F14+0.02</f>
        <v>2.4958159531249993</v>
      </c>
      <c r="G15" s="52">
        <f>G14*0.15+G14+0.01</f>
        <v>2.1951857609375001</v>
      </c>
      <c r="H15" s="52">
        <f>H14*0.15+H14+0.03</f>
        <v>2.1049550445312497</v>
      </c>
      <c r="I15" s="52">
        <f>I14*0.15+I14+0.04</f>
        <v>2.0501306406250004</v>
      </c>
      <c r="J15" s="52">
        <f>J14*0.15+J14+0.03</f>
        <v>1.6982672476562501</v>
      </c>
      <c r="K15" s="52">
        <f>K14*0.15+K14+0.04</f>
        <v>1.59803653125</v>
      </c>
    </row>
    <row r="16" spans="1:11" s="1" customFormat="1">
      <c r="A16" s="12">
        <v>8</v>
      </c>
      <c r="B16" s="52">
        <f>B15*0.15+B15+0.01</f>
        <v>6.1011978124999997</v>
      </c>
      <c r="C16" s="52">
        <f>C15*0.15+C15+0.01</f>
        <v>3.7465618102343741</v>
      </c>
      <c r="D16" s="52">
        <f>D15*0.15+D15+0.01</f>
        <v>3.3971068593749996</v>
      </c>
      <c r="E16" s="52">
        <f>E15*0.15+E15+0.04</f>
        <v>3.1996237008593758</v>
      </c>
      <c r="F16" s="52">
        <f>F15*0.15+F15+0.03</f>
        <v>2.9001883460937488</v>
      </c>
      <c r="G16" s="52">
        <f>G15*0.15+G15+0.03</f>
        <v>2.554463625078125</v>
      </c>
      <c r="H16" s="52">
        <f>H15*0.15+H15+0.03</f>
        <v>2.4506983012109371</v>
      </c>
      <c r="I16" s="52">
        <f>I15*0.15+I15+0.04</f>
        <v>2.3976502367187504</v>
      </c>
      <c r="J16" s="52">
        <f>J15*0.15+J15</f>
        <v>1.9530073348046877</v>
      </c>
      <c r="K16" s="52">
        <f>K15*0.15+K15+0.01</f>
        <v>1.8477420109375</v>
      </c>
    </row>
    <row r="17" spans="1:17" s="1" customForma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7" s="1" customFormat="1"/>
    <row r="19" spans="1:17" s="33" customFormat="1">
      <c r="A19" s="33" t="s">
        <v>20</v>
      </c>
      <c r="B19" s="47" t="s">
        <v>47</v>
      </c>
      <c r="C19" s="45"/>
      <c r="D19" s="45"/>
      <c r="E19" s="45"/>
      <c r="F19" s="45"/>
      <c r="G19" s="45"/>
      <c r="H19" s="45"/>
      <c r="I19" s="45"/>
      <c r="J19" s="45"/>
      <c r="K19" s="45"/>
      <c r="Q19" s="21"/>
    </row>
    <row r="20" spans="1:17" s="33" customFormat="1">
      <c r="A20" s="33" t="s">
        <v>52</v>
      </c>
      <c r="B20" s="45" t="s">
        <v>46</v>
      </c>
      <c r="C20" s="45"/>
      <c r="D20" s="45"/>
      <c r="E20" s="45"/>
      <c r="F20" s="45"/>
      <c r="G20" s="45"/>
      <c r="H20" s="45"/>
      <c r="I20" s="45"/>
      <c r="J20" s="45"/>
      <c r="K20" s="45"/>
    </row>
    <row r="21" spans="1:17" s="33" customFormat="1">
      <c r="A21" s="33" t="s">
        <v>9</v>
      </c>
      <c r="B21" s="33" t="s">
        <v>25</v>
      </c>
    </row>
    <row r="22" spans="1:17" s="33" customFormat="1">
      <c r="A22" s="33" t="s">
        <v>48</v>
      </c>
      <c r="B22" s="45" t="s">
        <v>53</v>
      </c>
      <c r="C22" s="45"/>
      <c r="D22" s="45"/>
      <c r="E22" s="45"/>
      <c r="F22" s="45"/>
      <c r="G22" s="45"/>
      <c r="H22" s="45"/>
      <c r="I22" s="45"/>
      <c r="J22" s="45"/>
      <c r="K22" s="45"/>
    </row>
    <row r="23" spans="1:17" s="33" customFormat="1">
      <c r="A23" s="33" t="s">
        <v>68</v>
      </c>
      <c r="B23" s="33" t="s">
        <v>42</v>
      </c>
    </row>
    <row r="24" spans="1:17" s="33" customFormat="1">
      <c r="A24" s="33" t="s">
        <v>51</v>
      </c>
      <c r="B24" s="33" t="s">
        <v>42</v>
      </c>
    </row>
    <row r="25" spans="1:17" s="33" customFormat="1">
      <c r="A25" s="33" t="s">
        <v>50</v>
      </c>
      <c r="B25" s="33" t="s">
        <v>42</v>
      </c>
    </row>
    <row r="26" spans="1:17" s="33" customFormat="1">
      <c r="A26" s="33" t="s">
        <v>49</v>
      </c>
      <c r="B26" s="33" t="s">
        <v>42</v>
      </c>
    </row>
    <row r="27" spans="1:17" s="33" customFormat="1">
      <c r="A27" s="42"/>
      <c r="B27" s="43"/>
      <c r="C27" s="44"/>
      <c r="E27" s="44"/>
    </row>
    <row r="28" spans="1:17" s="33" customFormat="1">
      <c r="A28" s="45"/>
      <c r="B28" s="45"/>
      <c r="C28" s="45"/>
      <c r="D28" s="45"/>
      <c r="E28" s="45"/>
      <c r="F28" s="46"/>
      <c r="G28" s="46"/>
      <c r="H28" s="46"/>
      <c r="I28" s="46"/>
      <c r="J28" s="46"/>
      <c r="K28" s="46"/>
    </row>
  </sheetData>
  <mergeCells count="6">
    <mergeCell ref="A6:E6"/>
    <mergeCell ref="A1:K1"/>
    <mergeCell ref="A28:K28"/>
    <mergeCell ref="B19:K19"/>
    <mergeCell ref="B20:K20"/>
    <mergeCell ref="B22:K22"/>
  </mergeCell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24"/>
  <sheetViews>
    <sheetView workbookViewId="0">
      <selection sqref="A1:H1"/>
    </sheetView>
  </sheetViews>
  <sheetFormatPr defaultRowHeight="14.4"/>
  <cols>
    <col min="1" max="10" width="10.77734375" customWidth="1"/>
    <col min="11" max="11" width="12.33203125" customWidth="1"/>
  </cols>
  <sheetData>
    <row r="1" spans="1:14" ht="23.4">
      <c r="A1" s="40" t="s">
        <v>34</v>
      </c>
      <c r="B1" s="41"/>
      <c r="C1" s="41"/>
      <c r="D1" s="41"/>
      <c r="E1" s="41"/>
      <c r="F1" s="41"/>
      <c r="G1" s="41"/>
      <c r="H1" s="41"/>
    </row>
    <row r="6" spans="1:14" ht="15" thickBot="1">
      <c r="A6" s="38" t="s">
        <v>31</v>
      </c>
      <c r="B6" s="39"/>
      <c r="C6" s="39"/>
      <c r="D6" s="39"/>
      <c r="E6" s="39"/>
      <c r="F6" s="15"/>
      <c r="G6" s="15"/>
    </row>
    <row r="7" spans="1:14" s="1" customFormat="1" ht="15" thickBot="1">
      <c r="A7" s="29" t="s">
        <v>0</v>
      </c>
      <c r="B7" s="29" t="s">
        <v>0</v>
      </c>
      <c r="C7" s="29" t="s">
        <v>0</v>
      </c>
      <c r="D7" s="29" t="s">
        <v>0</v>
      </c>
      <c r="E7" s="29" t="s">
        <v>0</v>
      </c>
      <c r="F7" s="29" t="s">
        <v>0</v>
      </c>
      <c r="G7" s="29" t="s">
        <v>0</v>
      </c>
      <c r="H7" s="29" t="s">
        <v>0</v>
      </c>
    </row>
    <row r="8" spans="1:14" s="7" customFormat="1">
      <c r="A8" s="30" t="s">
        <v>58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0" t="s">
        <v>17</v>
      </c>
      <c r="I8" s="30"/>
      <c r="J8" s="30"/>
    </row>
    <row r="9" spans="1:14" s="1" customFormat="1">
      <c r="A9" s="31">
        <v>4.2</v>
      </c>
      <c r="B9" s="31">
        <v>3.7</v>
      </c>
      <c r="C9" s="31">
        <v>3.5</v>
      </c>
      <c r="D9" s="31">
        <v>3.45</v>
      </c>
      <c r="E9" s="31">
        <v>3.1</v>
      </c>
      <c r="F9" s="31">
        <v>3</v>
      </c>
      <c r="G9" s="31">
        <v>2.8</v>
      </c>
      <c r="H9" s="28" t="s">
        <v>35</v>
      </c>
      <c r="I9" s="32"/>
      <c r="J9" s="32"/>
    </row>
    <row r="12" spans="1:14" s="33" customFormat="1">
      <c r="A12" s="21" t="s">
        <v>54</v>
      </c>
      <c r="B12" s="33" t="s">
        <v>28</v>
      </c>
      <c r="C12" s="21"/>
      <c r="D12" s="21"/>
      <c r="E12" s="21"/>
      <c r="F12" s="21"/>
    </row>
    <row r="13" spans="1:14" s="33" customFormat="1">
      <c r="A13" s="21" t="s">
        <v>37</v>
      </c>
      <c r="B13" s="48" t="s">
        <v>36</v>
      </c>
    </row>
    <row r="14" spans="1:14" s="33" customFormat="1">
      <c r="A14" s="21" t="s">
        <v>38</v>
      </c>
      <c r="B14" s="33" t="s">
        <v>25</v>
      </c>
      <c r="C14" s="21"/>
      <c r="D14" s="21"/>
      <c r="E14" s="21"/>
      <c r="F14" s="21"/>
    </row>
    <row r="15" spans="1:14" s="33" customFormat="1">
      <c r="A15" s="21"/>
      <c r="B15" s="33" t="s">
        <v>43</v>
      </c>
      <c r="C15" s="21"/>
      <c r="D15" s="21"/>
      <c r="E15" s="21"/>
      <c r="F15" s="21"/>
    </row>
    <row r="16" spans="1:14" s="33" customFormat="1">
      <c r="A16" s="21" t="s">
        <v>39</v>
      </c>
      <c r="B16" s="33" t="s">
        <v>27</v>
      </c>
      <c r="N16" s="21"/>
    </row>
    <row r="17" spans="1:8" s="33" customFormat="1"/>
    <row r="18" spans="1:8" s="33" customFormat="1">
      <c r="A18" s="21" t="s">
        <v>40</v>
      </c>
    </row>
    <row r="19" spans="1:8" s="33" customFormat="1">
      <c r="A19" s="49" t="s">
        <v>56</v>
      </c>
      <c r="B19" s="41"/>
      <c r="C19" s="41"/>
      <c r="D19" s="41"/>
      <c r="E19" s="41"/>
      <c r="F19" s="41"/>
      <c r="G19" s="41"/>
      <c r="H19" s="41"/>
    </row>
    <row r="20" spans="1:8" s="33" customFormat="1">
      <c r="A20" s="50" t="s">
        <v>57</v>
      </c>
      <c r="B20" s="37"/>
      <c r="C20" s="37"/>
      <c r="D20" s="37"/>
      <c r="E20" s="37"/>
      <c r="F20" s="37"/>
      <c r="G20" s="37"/>
      <c r="H20" s="37"/>
    </row>
    <row r="21" spans="1:8" s="33" customFormat="1">
      <c r="A21" s="21" t="s">
        <v>41</v>
      </c>
    </row>
    <row r="22" spans="1:8" s="33" customFormat="1">
      <c r="A22" s="21" t="s">
        <v>29</v>
      </c>
    </row>
    <row r="23" spans="1:8" s="33" customFormat="1"/>
    <row r="24" spans="1:8" s="33" customFormat="1">
      <c r="A24" s="21" t="s">
        <v>55</v>
      </c>
    </row>
  </sheetData>
  <mergeCells count="3">
    <mergeCell ref="A1:H1"/>
    <mergeCell ref="A6:E6"/>
    <mergeCell ref="A19:H19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Textile</vt:lpstr>
      <vt:lpstr>Screen Printing</vt:lpstr>
      <vt:lpstr>SAT Tech Printing</vt:lpstr>
      <vt:lpstr>'SAT Tech Printing'!Print_Area</vt:lpstr>
      <vt:lpstr>'Screen Printing'!Print_Area</vt:lpstr>
      <vt:lpstr>Textile!Print_Area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</dc:creator>
  <cp:lastModifiedBy>Greg</cp:lastModifiedBy>
  <cp:lastPrinted>2012-11-13T19:22:06Z</cp:lastPrinted>
  <dcterms:created xsi:type="dcterms:W3CDTF">2011-11-27T01:06:11Z</dcterms:created>
  <dcterms:modified xsi:type="dcterms:W3CDTF">2012-11-13T19:27:15Z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1824863881</vt:i4>
  </property>
  <property fmtid="{D5CDD505-2E9C-101B-9397-08002B2CF9AE}" pid="3" name="_NewReviewCycle">
    <vt:lpwstr/>
  </property>
  <property fmtid="{D5CDD505-2E9C-101B-9397-08002B2CF9AE}" pid="4" name="_EmailSubject">
    <vt:lpwstr>pricing sheet</vt:lpwstr>
  </property>
  <property fmtid="{D5CDD505-2E9C-101B-9397-08002B2CF9AE}" pid="5" name="_AuthorEmail">
    <vt:lpwstr>gregwood@viewsport.us</vt:lpwstr>
  </property>
  <property fmtid="{D5CDD505-2E9C-101B-9397-08002B2CF9AE}" pid="6" name="_AuthorEmailDisplayName">
    <vt:lpwstr>Greg Wood</vt:lpwstr>
  </property>
</Properties>
</file>