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ire de Jong\Desktop\"/>
    </mc:Choice>
  </mc:AlternateContent>
  <bookViews>
    <workbookView xWindow="0" yWindow="0" windowWidth="21333" windowHeight="8040"/>
  </bookViews>
  <sheets>
    <sheet name="Commerci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0" i="1" l="1"/>
  <c r="H139" i="1"/>
  <c r="H138" i="1"/>
  <c r="H137" i="1"/>
  <c r="H136" i="1"/>
  <c r="H134" i="1"/>
  <c r="H133" i="1"/>
  <c r="H132" i="1"/>
  <c r="H131" i="1"/>
  <c r="H130" i="1"/>
  <c r="H129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41" i="1" s="1"/>
  <c r="G90" i="1"/>
  <c r="G89" i="1"/>
  <c r="G88" i="1"/>
  <c r="G86" i="1"/>
  <c r="G85" i="1"/>
  <c r="G84" i="1"/>
  <c r="G83" i="1"/>
  <c r="G82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H36" i="1"/>
  <c r="G36" i="1"/>
  <c r="G35" i="1"/>
  <c r="H35" i="1" s="1"/>
  <c r="H34" i="1"/>
  <c r="G34" i="1"/>
  <c r="G33" i="1"/>
  <c r="H33" i="1" s="1"/>
  <c r="H32" i="1"/>
  <c r="G32" i="1"/>
  <c r="G30" i="1"/>
  <c r="H30" i="1" s="1"/>
  <c r="H29" i="1"/>
  <c r="G29" i="1"/>
  <c r="G28" i="1"/>
  <c r="H28" i="1" s="1"/>
  <c r="H27" i="1"/>
  <c r="G27" i="1"/>
  <c r="H26" i="1"/>
  <c r="H25" i="1"/>
  <c r="H24" i="1"/>
  <c r="G24" i="1"/>
  <c r="G23" i="1"/>
  <c r="H23" i="1" s="1"/>
  <c r="H22" i="1"/>
  <c r="G22" i="1"/>
  <c r="G21" i="1"/>
  <c r="H21" i="1" s="1"/>
  <c r="H20" i="1"/>
  <c r="G20" i="1"/>
  <c r="G19" i="1"/>
  <c r="H19" i="1" s="1"/>
  <c r="H18" i="1"/>
  <c r="G18" i="1"/>
  <c r="G17" i="1"/>
  <c r="H17" i="1" s="1"/>
  <c r="H16" i="1"/>
  <c r="G16" i="1"/>
  <c r="G15" i="1"/>
  <c r="H15" i="1" s="1"/>
  <c r="H14" i="1"/>
  <c r="G14" i="1"/>
  <c r="H37" i="1" l="1"/>
  <c r="G91" i="1"/>
</calcChain>
</file>

<file path=xl/sharedStrings.xml><?xml version="1.0" encoding="utf-8"?>
<sst xmlns="http://schemas.openxmlformats.org/spreadsheetml/2006/main" count="213" uniqueCount="167">
  <si>
    <t>COMPANY NAME</t>
  </si>
  <si>
    <t>PHONE</t>
  </si>
  <si>
    <t>EMAIL</t>
  </si>
  <si>
    <t>PERSON PLACING ORDER</t>
  </si>
  <si>
    <t>INCLUDE SPECIAL INSTRUCTIONS BELOW</t>
  </si>
  <si>
    <t>cleanhappens.com</t>
  </si>
  <si>
    <t>Sales
877-256-4767 ext 2</t>
  </si>
  <si>
    <t>orders@cleanhappens.com</t>
  </si>
  <si>
    <t>COMMERCIAL CASE PRICING</t>
  </si>
  <si>
    <t>CASE QUANTITY</t>
  </si>
  <si>
    <t>ITEM NAME</t>
  </si>
  <si>
    <t>ITEM DESCRIPTION</t>
  </si>
  <si>
    <t>CASE PACK</t>
  </si>
  <si>
    <t>UNIT PRICE</t>
  </si>
  <si>
    <t>CASE COST</t>
  </si>
  <si>
    <t>TOTAL</t>
  </si>
  <si>
    <t>CLEANING PRODUCTS</t>
  </si>
  <si>
    <t xml:space="preserve">2am Miracle </t>
  </si>
  <si>
    <t>Nursery Cleaner</t>
  </si>
  <si>
    <t>Automatic Magic</t>
  </si>
  <si>
    <t>Dishwasher Gel</t>
  </si>
  <si>
    <t>Dish It Out - Clary Sage &amp; Citrus</t>
  </si>
  <si>
    <t>Liquid Dish Soap (Scented)</t>
  </si>
  <si>
    <t>Dish It Out - Unscented</t>
  </si>
  <si>
    <t>Liquid Dish Soap (Unscented)</t>
  </si>
  <si>
    <t>Einshine</t>
  </si>
  <si>
    <t>Stainless Steel Appliance Cleaner &amp; Polish</t>
  </si>
  <si>
    <t>Even the Kitchen Sink</t>
  </si>
  <si>
    <t>Cleansing Scrubber</t>
  </si>
  <si>
    <t>Green Screen</t>
  </si>
  <si>
    <t>Electronic Screen Cleaner</t>
  </si>
  <si>
    <t>I Can See Clearly, WOW!</t>
  </si>
  <si>
    <t>Window / Glass Cleaner</t>
  </si>
  <si>
    <t>Oak-Y Dokey</t>
  </si>
  <si>
    <t>Wood Cleaner &amp; Polish</t>
  </si>
  <si>
    <t>Produce Wash</t>
  </si>
  <si>
    <t>Fruit and Vegetable Wash</t>
  </si>
  <si>
    <t>Simply Floored</t>
  </si>
  <si>
    <t>Floor Cleaner</t>
  </si>
  <si>
    <t>Spin-Credible - Lavender Grapefruit</t>
  </si>
  <si>
    <t>Laundry Detergent (Scented)</t>
  </si>
  <si>
    <t>Spin-Credible - Unscented</t>
  </si>
  <si>
    <t>Laundry Detergent (Unscented)</t>
  </si>
  <si>
    <t>Stain &amp; Odor Eliminator</t>
  </si>
  <si>
    <t>Stain &amp; Odor Remover Spray</t>
  </si>
  <si>
    <t>Take It For Granite</t>
  </si>
  <si>
    <t>Stone Surface Cleaner</t>
  </si>
  <si>
    <t>what-EVER - Clary Sage &amp; Citrus</t>
  </si>
  <si>
    <t>All Purpose Cleaner (Scented)</t>
  </si>
  <si>
    <t>what-EVER - Unscented</t>
  </si>
  <si>
    <t>All Purpose Cleaner (Unscented)</t>
  </si>
  <si>
    <t>PERSONAL CARE</t>
  </si>
  <si>
    <t>Cool Calm Collected - Citrus Mint</t>
  </si>
  <si>
    <t>Hand and Body Lotion</t>
  </si>
  <si>
    <t>Cool Yule - Holiday Citrus Spice</t>
  </si>
  <si>
    <t>Liquid Hand &amp; Body Soap  (Seasonal Aug-Dec)</t>
  </si>
  <si>
    <t>Go Forth &amp; Conquer - Clary Sage &amp; Citrus</t>
  </si>
  <si>
    <t xml:space="preserve">Liquid Hand &amp; Body Soap </t>
  </si>
  <si>
    <t>No Regrets - Citrus Mint</t>
  </si>
  <si>
    <t>Work It. Own It. - Clary Sage &amp; Citrus</t>
  </si>
  <si>
    <t>SUBTOTAL</t>
  </si>
  <si>
    <t xml:space="preserve">SHIPPING </t>
  </si>
  <si>
    <t>TBD</t>
  </si>
  <si>
    <t>Email orders to orders@cleanhappens.com or fax 877-256-4767</t>
  </si>
  <si>
    <t>• Minimum order is one case of product. Mixed cases are only allowed on bulk products.</t>
  </si>
  <si>
    <t>• Preferred method of payment is Intuit Payment Network. Instuctions will be sent with invoice, once payment is received order will be shipped, please note if credit card is desired.</t>
  </si>
  <si>
    <t>• If payment terms are desired, please include credit card info in the Payment Information section of the Customer Profile and send a credit reference sheet to accounting@cleanhappens.com.</t>
  </si>
  <si>
    <t>• Orders will be processed within 2 business days, shipping times are typically 2-5 business days within continental United States.</t>
  </si>
  <si>
    <t>• Orders less than 20 cases will typically be sent via FedEx Ground. Orders greater than 20 cases will typically be sent via an LTL carrier, please note if a lift gate truck will be required.</t>
  </si>
  <si>
    <t>• Shipping costs will be added to subtotal and will be a separate line item on invoice.</t>
  </si>
  <si>
    <t>Sales 
877-256-4767 ext 2</t>
  </si>
  <si>
    <t>COMMERCIAL BULK PRICING</t>
  </si>
  <si>
    <t xml:space="preserve">Dish It Out (Clary Sage &amp; Citrus ) - 1 Gallon </t>
  </si>
  <si>
    <t>Ready-to-Use Liquid Dish Soap</t>
  </si>
  <si>
    <t xml:space="preserve">Dish It Out (Unscented) -  1 Gallon </t>
  </si>
  <si>
    <t>Einshine - 1 Gallon</t>
  </si>
  <si>
    <t>Ready-to-Use Stainless Steel Cleaner &amp; Polish</t>
  </si>
  <si>
    <t xml:space="preserve">Even the Kitchen Sink - 1 Gallon </t>
  </si>
  <si>
    <t>Ready-to-Use Cleansing Scrubber</t>
  </si>
  <si>
    <t>I Can See Clearly, WOW! - 1 Gallon</t>
  </si>
  <si>
    <t>Concentrate Window / Glass Cleaner</t>
  </si>
  <si>
    <t>I Can See Clearly, WOW! - 5 Gallon Bag-in-a-Box</t>
  </si>
  <si>
    <t>Ready-to-Use Window / Glass Cleaner</t>
  </si>
  <si>
    <t>Oak-Y Dokey  - 1 Gallon</t>
  </si>
  <si>
    <t>Ready-to-Use Wood Cleaner &amp; Polish</t>
  </si>
  <si>
    <t xml:space="preserve">Simply Floored - 1 Gallon </t>
  </si>
  <si>
    <t>Concentrate Floor Cleaner</t>
  </si>
  <si>
    <t>Simply Floored - 5 Gallon Bag-in-a-Box</t>
  </si>
  <si>
    <t>Ready-to-Use Floor Cleaner</t>
  </si>
  <si>
    <t>Stain &amp; Odor Eliminator - 1 Gallon</t>
  </si>
  <si>
    <t>Ready-to-Use Stain &amp; Odor Spray</t>
  </si>
  <si>
    <t xml:space="preserve">Take It For Granite - 1 Gallon </t>
  </si>
  <si>
    <t>Ready-to-Use Stone Surface Cleaner</t>
  </si>
  <si>
    <t>what-EVER (Clary Sage &amp; Citrus) - 1 Gallon</t>
  </si>
  <si>
    <t xml:space="preserve">Concentrate All Purpose Cleaner </t>
  </si>
  <si>
    <t>what-EVER (Clary Sage &amp; Citrus)  - 5 Gallon Bag-in-a-Box</t>
  </si>
  <si>
    <t xml:space="preserve">Ready-to-Use All Purpose Cleaner </t>
  </si>
  <si>
    <t xml:space="preserve">what-EVER (Unscented) - 1 Gallon </t>
  </si>
  <si>
    <t xml:space="preserve">what-EVER (Unscented) - 5 Gallon Bag-in-a-Box </t>
  </si>
  <si>
    <t>Cool Calm Collected  (Citrus Mint) - 1 Gallon</t>
  </si>
  <si>
    <t>Cool Yule  (Holiday Citrus Spice) - 1 Gallon</t>
  </si>
  <si>
    <t>Liquid Hand &amp; Body Soap (Seasonal Aug-Dec)</t>
  </si>
  <si>
    <t>Go Forth &amp; Conquer (Clary Sage &amp; Citrus) - 1 Gallon</t>
  </si>
  <si>
    <t>No Regrets (Citrus Mint) - 1 Gallon</t>
  </si>
  <si>
    <t>Work It. Own It. (Clary Sage &amp; Citrus) - 1 Gallon</t>
  </si>
  <si>
    <t>ACCESSORIES</t>
  </si>
  <si>
    <t>Replacement Spray Nozzle</t>
  </si>
  <si>
    <t>For 16oz and 32oz bottles</t>
  </si>
  <si>
    <t>Replacement Bottle</t>
  </si>
  <si>
    <t>Bottle, Sprayer Nozzle &amp; Label</t>
  </si>
  <si>
    <t>Reusable Pump for 1 Gallon Jug (JUG COMES STANDARD WITH A DISPENSING CAP)</t>
  </si>
  <si>
    <t>Dispensing Pump for Gallon Jug</t>
  </si>
  <si>
    <t>SHIPPING</t>
  </si>
  <si>
    <t>If purchasing empty bottles, specify which ones:</t>
  </si>
  <si>
    <t>Sales 
877-256-2767 ext 2</t>
  </si>
  <si>
    <r>
      <rPr>
        <b/>
        <sz val="8"/>
        <rFont val="Calibri"/>
        <family val="2"/>
      </rPr>
      <t>COMMERCIAL KITS, ACCESSORIES &amp; SAMPLES</t>
    </r>
    <r>
      <rPr>
        <b/>
        <sz val="10"/>
        <rFont val="Calibri"/>
        <family val="2"/>
      </rPr>
      <t xml:space="preserve"> </t>
    </r>
  </si>
  <si>
    <t>KITS</t>
  </si>
  <si>
    <t>Auto Care Kit</t>
  </si>
  <si>
    <t>http://www.cleanhappens.com/products/auto-care-kit</t>
  </si>
  <si>
    <t>Back To School Kit</t>
  </si>
  <si>
    <t>http://www.cleanhappens.com/products/back-to-school-kit</t>
  </si>
  <si>
    <t>Camping Kit</t>
  </si>
  <si>
    <t>http://www.cleanhappens.com/products/camping-kit</t>
  </si>
  <si>
    <t>Floor Care Kit</t>
  </si>
  <si>
    <t>http://www.cleanhappens.com/products/floor-care-kit</t>
  </si>
  <si>
    <t>Hand &amp; Dish Care Kit</t>
  </si>
  <si>
    <t>http://www.cleanhappens.com/products/hand-and-dish-care-kit-sage-citrus</t>
  </si>
  <si>
    <t>Housewarming Kit</t>
  </si>
  <si>
    <t>http://www.cleanhappens.com/products/housewarming-kit</t>
  </si>
  <si>
    <t>Houswarming Deluxe Kit</t>
  </si>
  <si>
    <t>http://www.cleanhappens.com/products/housewarming-deluxe-kit</t>
  </si>
  <si>
    <t>Love Your Dog Kit</t>
  </si>
  <si>
    <t>http://www.cleanhappens.com/products/love-your-dog-kit</t>
  </si>
  <si>
    <t>New Baby Essentials Kit</t>
  </si>
  <si>
    <t>http://www.cleanhappens.com/products/new-baby-essentials-kit</t>
  </si>
  <si>
    <t>No Dirt Left Behind Kit</t>
  </si>
  <si>
    <t>http://www.cleanhappens.com/products/no-dirt-left-behind-kit</t>
  </si>
  <si>
    <t>Soap &amp; Lotion Kit</t>
  </si>
  <si>
    <t>http://www.cleanhappens.com/products/soap-and-lotion-kit</t>
  </si>
  <si>
    <t>Specialty Surface Kit</t>
  </si>
  <si>
    <t>http://www.cleanhappens.com/products/specialty-surface-kit</t>
  </si>
  <si>
    <t>Starter Kit with Microfiber Kit</t>
  </si>
  <si>
    <t>http://www.cleanhappens.com/products/starter-kit-with-microfiber</t>
  </si>
  <si>
    <t>General Purpose Microfiber</t>
  </si>
  <si>
    <t>Highly Absorbent</t>
  </si>
  <si>
    <t>Glass &amp; Polishing Microfiber</t>
  </si>
  <si>
    <t>Promotes Streak-Free Shine</t>
  </si>
  <si>
    <t>Microfiber Mop Pad (2-pack)</t>
  </si>
  <si>
    <t>Washable Microfiber Mop Pad</t>
  </si>
  <si>
    <t>Mop Pole &amp; Frame</t>
  </si>
  <si>
    <t>Lightweight Heavy-Duty &amp; Telescoping</t>
  </si>
  <si>
    <t>Scrubbing Microfiber</t>
  </si>
  <si>
    <t>Non-Scratching Scrubbing Fibers</t>
  </si>
  <si>
    <t>Six Compartment Cleaning Caddy</t>
  </si>
  <si>
    <t>Better Life Branded Sturdy &amp; Collapsible</t>
  </si>
  <si>
    <t>SAMPLES</t>
  </si>
  <si>
    <t xml:space="preserve">Cool Calm Collected Hand &amp; Body Lotion - Citrus Mint </t>
  </si>
  <si>
    <t>15 ml Trial Sample Packet</t>
  </si>
  <si>
    <t>Dish It Out Liquid Dish Soap - Clary Sage Citrus</t>
  </si>
  <si>
    <t xml:space="preserve">Even the Kitchen Sink Cleansing Scrubber </t>
  </si>
  <si>
    <t>No Regrets Hand &amp; Body Soap - Citrus Mint</t>
  </si>
  <si>
    <t xml:space="preserve">Spin-Credible - Lavender Grapefruit </t>
  </si>
  <si>
    <t>120 ml Trial Sample Bottle (equivalent to 4 loads of laundry)</t>
  </si>
  <si>
    <t>• Preferred method of payment is Intuit Payment Network. A link will be sent with invoice, once payment is received order will  be shipped, please note if credit card is desired.</t>
  </si>
  <si>
    <t>• Orders wil be processed within 2 business days, shipping times are typically 2-5 business days within continental United States.</t>
  </si>
  <si>
    <t>BULK CLEANING PRODUCTS</t>
  </si>
  <si>
    <t>BULK PERSONAL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</si>
</sst>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8"/>
      <name val="Calibri"/>
      <family val="2"/>
    </font>
    <font>
      <sz val="7.5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.5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5"/>
      <name val="Calibri"/>
      <family val="2"/>
    </font>
    <font>
      <b/>
      <sz val="10"/>
      <name val="Calibri"/>
      <family val="2"/>
    </font>
    <font>
      <u/>
      <sz val="6"/>
      <color theme="10"/>
      <name val="Calibri"/>
      <family val="2"/>
    </font>
    <font>
      <sz val="6"/>
      <name val="Calibri"/>
      <family val="2"/>
    </font>
    <font>
      <sz val="7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3">
    <xf numFmtId="0" fontId="0" fillId="0" borderId="0" xfId="0"/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 vertical="top"/>
    </xf>
    <xf numFmtId="0" fontId="0" fillId="0" borderId="0" xfId="0" applyAlignment="1" applyProtection="1">
      <alignment vertical="center"/>
    </xf>
    <xf numFmtId="0" fontId="3" fillId="0" borderId="7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5" fillId="0" borderId="15" xfId="2" applyFont="1" applyBorder="1" applyAlignment="1" applyProtection="1">
      <alignment horizontal="center" vertical="top"/>
    </xf>
    <xf numFmtId="0" fontId="2" fillId="0" borderId="16" xfId="0" applyFont="1" applyBorder="1" applyAlignment="1" applyProtection="1">
      <alignment horizontal="center" vertical="top"/>
    </xf>
    <xf numFmtId="0" fontId="2" fillId="0" borderId="17" xfId="0" applyFont="1" applyBorder="1" applyAlignment="1" applyProtection="1">
      <alignment horizontal="center" vertical="top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3" borderId="18" xfId="0" applyFont="1" applyFill="1" applyBorder="1" applyAlignment="1" applyProtection="1">
      <alignment vertical="center" wrapText="1"/>
    </xf>
    <xf numFmtId="0" fontId="8" fillId="3" borderId="19" xfId="0" applyFont="1" applyFill="1" applyBorder="1" applyAlignment="1" applyProtection="1">
      <alignment vertical="center" wrapText="1"/>
    </xf>
    <xf numFmtId="0" fontId="8" fillId="3" borderId="20" xfId="0" applyFont="1" applyFill="1" applyBorder="1" applyAlignment="1" applyProtection="1">
      <alignment vertical="center" wrapText="1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4" fontId="9" fillId="0" borderId="22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44" fontId="9" fillId="0" borderId="26" xfId="1" applyFont="1" applyBorder="1" applyAlignment="1">
      <alignment vertical="center"/>
    </xf>
    <xf numFmtId="44" fontId="9" fillId="0" borderId="25" xfId="1" applyFont="1" applyBorder="1" applyAlignment="1">
      <alignment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44" fontId="9" fillId="0" borderId="27" xfId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44" fontId="8" fillId="0" borderId="29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44" fontId="8" fillId="0" borderId="3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4" fontId="10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/>
    <xf numFmtId="0" fontId="9" fillId="0" borderId="3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0" xfId="0" applyFont="1" applyAlignment="1"/>
    <xf numFmtId="0" fontId="9" fillId="0" borderId="3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5" fillId="0" borderId="16" xfId="2" applyFont="1" applyBorder="1" applyAlignment="1" applyProtection="1">
      <alignment horizontal="center" vertical="top"/>
    </xf>
    <xf numFmtId="0" fontId="5" fillId="0" borderId="17" xfId="2" applyFont="1" applyBorder="1" applyAlignment="1" applyProtection="1">
      <alignment horizontal="center" vertical="top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2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7" fillId="0" borderId="6" xfId="1" applyFont="1" applyBorder="1" applyAlignment="1">
      <alignment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44" fontId="7" fillId="0" borderId="9" xfId="1" applyFont="1" applyBorder="1" applyAlignment="1">
      <alignment vertical="center"/>
    </xf>
    <xf numFmtId="44" fontId="7" fillId="0" borderId="10" xfId="1" applyFont="1" applyBorder="1" applyAlignment="1">
      <alignment vertical="center"/>
    </xf>
    <xf numFmtId="44" fontId="7" fillId="0" borderId="39" xfId="1" applyFont="1" applyBorder="1" applyAlignment="1">
      <alignment vertical="center"/>
    </xf>
    <xf numFmtId="44" fontId="7" fillId="0" borderId="40" xfId="1" applyFont="1" applyBorder="1" applyAlignment="1">
      <alignment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44" fontId="10" fillId="0" borderId="41" xfId="0" applyNumberFormat="1" applyFont="1" applyBorder="1" applyAlignment="1">
      <alignment vertical="center"/>
    </xf>
    <xf numFmtId="44" fontId="10" fillId="0" borderId="42" xfId="0" applyNumberFormat="1" applyFont="1" applyBorder="1" applyAlignment="1">
      <alignment vertical="center"/>
    </xf>
    <xf numFmtId="44" fontId="10" fillId="0" borderId="43" xfId="0" applyNumberFormat="1" applyFont="1" applyBorder="1" applyAlignment="1">
      <alignment horizontal="right" vertical="center"/>
    </xf>
    <xf numFmtId="44" fontId="10" fillId="0" borderId="44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top" wrapText="1"/>
    </xf>
    <xf numFmtId="0" fontId="14" fillId="0" borderId="45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7" fillId="3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8" fillId="0" borderId="25" xfId="2" applyFont="1" applyBorder="1" applyAlignment="1" applyProtection="1">
      <alignment vertical="center" wrapText="1"/>
    </xf>
    <xf numFmtId="164" fontId="7" fillId="0" borderId="25" xfId="0" applyNumberFormat="1" applyFont="1" applyBorder="1" applyAlignment="1">
      <alignment horizontal="center" vertical="center"/>
    </xf>
    <xf numFmtId="44" fontId="7" fillId="0" borderId="25" xfId="1" applyFont="1" applyBorder="1" applyAlignment="1">
      <alignment vertical="center"/>
    </xf>
    <xf numFmtId="0" fontId="18" fillId="0" borderId="25" xfId="2" applyFont="1" applyBorder="1" applyAlignment="1" applyProtection="1">
      <alignment vertical="center"/>
    </xf>
    <xf numFmtId="0" fontId="19" fillId="0" borderId="25" xfId="0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44" fontId="7" fillId="0" borderId="22" xfId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0" fillId="0" borderId="21" xfId="0" applyFont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64" fontId="7" fillId="0" borderId="27" xfId="0" applyNumberFormat="1" applyFont="1" applyBorder="1" applyAlignment="1">
      <alignment horizontal="center" vertical="center"/>
    </xf>
    <xf numFmtId="44" fontId="7" fillId="0" borderId="27" xfId="1" applyFont="1" applyBorder="1" applyAlignment="1">
      <alignment vertical="center"/>
    </xf>
    <xf numFmtId="0" fontId="9" fillId="0" borderId="3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321734</xdr:colOff>
      <xdr:row>0</xdr:row>
      <xdr:rowOff>160866</xdr:rowOff>
    </xdr:from>
    <xdr:to>
      <xdr:col>7</xdr:col>
      <xdr:colOff>405342</xdr:colOff>
      <xdr:row>5</xdr:row>
      <xdr:rowOff>225326</xdr:rowOff>
    </xdr:to>
    <xdr:pic>
      <xdr:nvPicPr>
        <xdr:cNvPr id="2" name="Picture 1" descr="bl_l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2534" y="160866"/>
          <a:ext cx="1497541" cy="12074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297397</xdr:colOff>
      <xdr:row>51</xdr:row>
      <xdr:rowOff>94192</xdr:rowOff>
    </xdr:from>
    <xdr:to>
      <xdr:col>7</xdr:col>
      <xdr:colOff>397939</xdr:colOff>
      <xdr:row>57</xdr:row>
      <xdr:rowOff>133252</xdr:rowOff>
    </xdr:to>
    <xdr:pic>
      <xdr:nvPicPr>
        <xdr:cNvPr id="3" name="Picture 1" descr="bl_l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8197" y="9966325"/>
          <a:ext cx="1514475" cy="1241327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313267</xdr:colOff>
      <xdr:row>101</xdr:row>
      <xdr:rowOff>160867</xdr:rowOff>
    </xdr:from>
    <xdr:to>
      <xdr:col>7</xdr:col>
      <xdr:colOff>524934</xdr:colOff>
      <xdr:row>106</xdr:row>
      <xdr:rowOff>105590</xdr:rowOff>
    </xdr:to>
    <xdr:pic>
      <xdr:nvPicPr>
        <xdr:cNvPr id="4" name="Picture 1" descr="bl_l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8200" y="20091400"/>
          <a:ext cx="1151467" cy="9437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leanhappens.com/products/love-your-dog-kit" TargetMode="External"/><Relationship Id="rId13" Type="http://schemas.openxmlformats.org/officeDocument/2006/relationships/hyperlink" Target="http://www.cleanhappens.com/products/hand-and-dish-care-kit-sage-citru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orders@cleanhappens.com" TargetMode="External"/><Relationship Id="rId7" Type="http://schemas.openxmlformats.org/officeDocument/2006/relationships/hyperlink" Target="http://www.cleanhappens.com/products/new-baby-essentials-kit" TargetMode="External"/><Relationship Id="rId12" Type="http://schemas.openxmlformats.org/officeDocument/2006/relationships/hyperlink" Target="http://www.cleanhappens.com/products/floor-care-kit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orders@cleanhappens.com" TargetMode="External"/><Relationship Id="rId16" Type="http://schemas.openxmlformats.org/officeDocument/2006/relationships/hyperlink" Target="http://www.cleanhappens.com/products/no-dirt-left-behind-kit" TargetMode="External"/><Relationship Id="rId1" Type="http://schemas.openxmlformats.org/officeDocument/2006/relationships/hyperlink" Target="mailto:orders@cleanhappens.com" TargetMode="External"/><Relationship Id="rId6" Type="http://schemas.openxmlformats.org/officeDocument/2006/relationships/hyperlink" Target="http://www.cleanhappens.com/products/soap-and-lotion-kit" TargetMode="External"/><Relationship Id="rId11" Type="http://schemas.openxmlformats.org/officeDocument/2006/relationships/hyperlink" Target="http://www.cleanhappens.com/products/camping-kit" TargetMode="External"/><Relationship Id="rId5" Type="http://schemas.openxmlformats.org/officeDocument/2006/relationships/hyperlink" Target="http://www.cleanhappens.com/products/specialty-surface-kit" TargetMode="External"/><Relationship Id="rId15" Type="http://schemas.openxmlformats.org/officeDocument/2006/relationships/hyperlink" Target="http://www.cleanhappens.com/products/housewarming-kit" TargetMode="External"/><Relationship Id="rId10" Type="http://schemas.openxmlformats.org/officeDocument/2006/relationships/hyperlink" Target="http://www.cleanhappens.com/products/back-to-school-kit" TargetMode="External"/><Relationship Id="rId4" Type="http://schemas.openxmlformats.org/officeDocument/2006/relationships/hyperlink" Target="http://www.cleanhappens.com/products/starter-kit-with-microfiber" TargetMode="External"/><Relationship Id="rId9" Type="http://schemas.openxmlformats.org/officeDocument/2006/relationships/hyperlink" Target="http://www.cleanhappens.com/products/auto-care-kit" TargetMode="External"/><Relationship Id="rId14" Type="http://schemas.openxmlformats.org/officeDocument/2006/relationships/hyperlink" Target="http://www.cleanhappens.com/products/housewarming-deluxe-k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view="pageLayout" topLeftCell="A143" zoomScaleNormal="100" workbookViewId="0">
      <selection activeCell="A149" sqref="A149:H149"/>
    </sheetView>
  </sheetViews>
  <sheetFormatPr defaultRowHeight="15.35" x14ac:dyDescent="0.3"/>
  <cols>
    <col min="1" max="1" width="9.6640625" customWidth="1"/>
    <col min="2" max="2" width="14.5546875" customWidth="1"/>
    <col min="3" max="3" width="13.33203125" customWidth="1"/>
    <col min="4" max="4" width="34" customWidth="1"/>
    <col min="5" max="6" width="6.6640625" customWidth="1"/>
    <col min="7" max="7" width="6.5546875" customWidth="1"/>
    <col min="8" max="8" width="10.109375" customWidth="1"/>
  </cols>
  <sheetData>
    <row r="1" spans="1:9" s="8" customFormat="1" ht="18" customHeight="1" x14ac:dyDescent="0.3">
      <c r="A1" s="1" t="s">
        <v>0</v>
      </c>
      <c r="B1" s="2"/>
      <c r="C1" s="3"/>
      <c r="D1" s="4"/>
      <c r="E1" s="5"/>
      <c r="F1" s="6"/>
      <c r="G1" s="6"/>
      <c r="H1" s="7"/>
    </row>
    <row r="2" spans="1:9" s="8" customFormat="1" ht="18" customHeight="1" x14ac:dyDescent="0.3">
      <c r="A2" s="1" t="s">
        <v>1</v>
      </c>
      <c r="B2" s="2"/>
      <c r="C2" s="3"/>
      <c r="D2" s="4"/>
      <c r="E2" s="9"/>
      <c r="F2" s="10"/>
      <c r="G2" s="10"/>
      <c r="H2" s="11"/>
    </row>
    <row r="3" spans="1:9" s="8" customFormat="1" ht="18" customHeight="1" x14ac:dyDescent="0.3">
      <c r="A3" s="1" t="s">
        <v>2</v>
      </c>
      <c r="B3" s="2"/>
      <c r="C3" s="3"/>
      <c r="D3" s="4"/>
      <c r="E3" s="9"/>
      <c r="F3" s="10"/>
      <c r="G3" s="10"/>
      <c r="H3" s="11"/>
    </row>
    <row r="4" spans="1:9" s="8" customFormat="1" ht="18" customHeight="1" thickBot="1" x14ac:dyDescent="0.35">
      <c r="A4" s="12" t="s">
        <v>3</v>
      </c>
      <c r="B4" s="13"/>
      <c r="C4" s="14"/>
      <c r="D4" s="15"/>
      <c r="E4" s="9"/>
      <c r="F4" s="10"/>
      <c r="G4" s="10"/>
      <c r="H4" s="11"/>
    </row>
    <row r="5" spans="1:9" s="8" customFormat="1" ht="18" customHeight="1" thickTop="1" thickBot="1" x14ac:dyDescent="0.35">
      <c r="A5" s="16" t="s">
        <v>4</v>
      </c>
      <c r="B5" s="17"/>
      <c r="C5" s="17"/>
      <c r="D5" s="17"/>
      <c r="E5" s="9"/>
      <c r="F5" s="10"/>
      <c r="G5" s="10"/>
      <c r="H5" s="11"/>
    </row>
    <row r="6" spans="1:9" s="8" customFormat="1" ht="18" customHeight="1" thickTop="1" x14ac:dyDescent="0.3">
      <c r="A6" s="18"/>
      <c r="B6" s="19"/>
      <c r="C6" s="19"/>
      <c r="D6" s="20"/>
      <c r="E6" s="9"/>
      <c r="F6" s="10"/>
      <c r="G6" s="10"/>
      <c r="H6" s="11"/>
    </row>
    <row r="7" spans="1:9" s="8" customFormat="1" ht="18" customHeight="1" x14ac:dyDescent="0.3">
      <c r="A7" s="21"/>
      <c r="B7" s="22"/>
      <c r="C7" s="22"/>
      <c r="D7" s="23"/>
      <c r="E7" s="24" t="s">
        <v>5</v>
      </c>
      <c r="F7" s="25"/>
      <c r="G7" s="25"/>
      <c r="H7" s="26"/>
      <c r="I7" s="27"/>
    </row>
    <row r="8" spans="1:9" s="8" customFormat="1" ht="18" customHeight="1" x14ac:dyDescent="0.3">
      <c r="A8" s="21"/>
      <c r="B8" s="22"/>
      <c r="C8" s="22"/>
      <c r="D8" s="23"/>
      <c r="E8" s="28" t="s">
        <v>6</v>
      </c>
      <c r="F8" s="29"/>
      <c r="G8" s="29"/>
      <c r="H8" s="30"/>
      <c r="I8" s="27"/>
    </row>
    <row r="9" spans="1:9" s="8" customFormat="1" ht="18" customHeight="1" x14ac:dyDescent="0.3">
      <c r="A9" s="21"/>
      <c r="B9" s="22"/>
      <c r="C9" s="22"/>
      <c r="D9" s="23"/>
      <c r="E9" s="28"/>
      <c r="F9" s="29"/>
      <c r="G9" s="29"/>
      <c r="H9" s="30"/>
      <c r="I9" s="27"/>
    </row>
    <row r="10" spans="1:9" s="8" customFormat="1" ht="18" customHeight="1" thickBot="1" x14ac:dyDescent="0.35">
      <c r="A10" s="31"/>
      <c r="B10" s="32"/>
      <c r="C10" s="32"/>
      <c r="D10" s="33"/>
      <c r="E10" s="34" t="s">
        <v>7</v>
      </c>
      <c r="F10" s="35"/>
      <c r="G10" s="35"/>
      <c r="H10" s="36"/>
      <c r="I10" s="27"/>
    </row>
    <row r="11" spans="1:9" s="40" customFormat="1" ht="15" customHeight="1" thickTop="1" thickBot="1" x14ac:dyDescent="0.35">
      <c r="A11" s="37" t="s">
        <v>8</v>
      </c>
      <c r="B11" s="38"/>
      <c r="C11" s="38"/>
      <c r="D11" s="38"/>
      <c r="E11" s="38"/>
      <c r="F11" s="38"/>
      <c r="G11" s="38"/>
      <c r="H11" s="39"/>
    </row>
    <row r="12" spans="1:9" s="45" customFormat="1" ht="19.5" customHeight="1" thickTop="1" thickBot="1" x14ac:dyDescent="0.35">
      <c r="A12" s="41" t="s">
        <v>9</v>
      </c>
      <c r="B12" s="42" t="s">
        <v>10</v>
      </c>
      <c r="C12" s="43"/>
      <c r="D12" s="44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</row>
    <row r="13" spans="1:9" s="45" customFormat="1" ht="10.5" customHeight="1" thickTop="1" thickBot="1" x14ac:dyDescent="0.35">
      <c r="A13" s="46"/>
      <c r="B13" s="47" t="s">
        <v>16</v>
      </c>
      <c r="C13" s="47"/>
      <c r="D13" s="47"/>
      <c r="E13" s="47"/>
      <c r="F13" s="47"/>
      <c r="G13" s="47"/>
      <c r="H13" s="48"/>
    </row>
    <row r="14" spans="1:9" s="56" customFormat="1" ht="15" customHeight="1" thickTop="1" x14ac:dyDescent="0.3">
      <c r="A14" s="49"/>
      <c r="B14" s="50" t="s">
        <v>17</v>
      </c>
      <c r="C14" s="51"/>
      <c r="D14" s="52" t="s">
        <v>18</v>
      </c>
      <c r="E14" s="53">
        <v>6</v>
      </c>
      <c r="F14" s="54">
        <v>3.83</v>
      </c>
      <c r="G14" s="54">
        <f t="shared" ref="G14:G24" si="0">+F14*6</f>
        <v>22.98</v>
      </c>
      <c r="H14" s="55">
        <f t="shared" ref="H14:H30" si="1">+G14*A14</f>
        <v>0</v>
      </c>
    </row>
    <row r="15" spans="1:9" s="56" customFormat="1" ht="15" customHeight="1" x14ac:dyDescent="0.3">
      <c r="A15" s="57"/>
      <c r="B15" s="58" t="s">
        <v>19</v>
      </c>
      <c r="C15" s="59"/>
      <c r="D15" s="60" t="s">
        <v>20</v>
      </c>
      <c r="E15" s="61">
        <v>6</v>
      </c>
      <c r="F15" s="62">
        <v>4.1900000000000004</v>
      </c>
      <c r="G15" s="63">
        <f t="shared" si="0"/>
        <v>25.14</v>
      </c>
      <c r="H15" s="64">
        <f t="shared" si="1"/>
        <v>0</v>
      </c>
    </row>
    <row r="16" spans="1:9" s="56" customFormat="1" ht="15" customHeight="1" x14ac:dyDescent="0.3">
      <c r="A16" s="57"/>
      <c r="B16" s="58" t="s">
        <v>21</v>
      </c>
      <c r="C16" s="59"/>
      <c r="D16" s="60" t="s">
        <v>22</v>
      </c>
      <c r="E16" s="61">
        <v>6</v>
      </c>
      <c r="F16" s="62">
        <v>3.83</v>
      </c>
      <c r="G16" s="62">
        <f t="shared" si="0"/>
        <v>22.98</v>
      </c>
      <c r="H16" s="65">
        <f t="shared" si="1"/>
        <v>0</v>
      </c>
    </row>
    <row r="17" spans="1:8" s="56" customFormat="1" ht="15" customHeight="1" x14ac:dyDescent="0.3">
      <c r="A17" s="57"/>
      <c r="B17" s="58" t="s">
        <v>23</v>
      </c>
      <c r="C17" s="59"/>
      <c r="D17" s="60" t="s">
        <v>24</v>
      </c>
      <c r="E17" s="61">
        <v>6</v>
      </c>
      <c r="F17" s="62">
        <v>3.83</v>
      </c>
      <c r="G17" s="62">
        <f t="shared" si="0"/>
        <v>22.98</v>
      </c>
      <c r="H17" s="65">
        <f t="shared" si="1"/>
        <v>0</v>
      </c>
    </row>
    <row r="18" spans="1:8" s="56" customFormat="1" ht="15" customHeight="1" x14ac:dyDescent="0.3">
      <c r="A18" s="66"/>
      <c r="B18" s="58" t="s">
        <v>25</v>
      </c>
      <c r="C18" s="59"/>
      <c r="D18" s="67" t="s">
        <v>26</v>
      </c>
      <c r="E18" s="68">
        <v>6</v>
      </c>
      <c r="F18" s="62">
        <v>3.83</v>
      </c>
      <c r="G18" s="62">
        <f t="shared" si="0"/>
        <v>22.98</v>
      </c>
      <c r="H18" s="65">
        <f t="shared" si="1"/>
        <v>0</v>
      </c>
    </row>
    <row r="19" spans="1:8" s="56" customFormat="1" ht="15" customHeight="1" x14ac:dyDescent="0.3">
      <c r="A19" s="57"/>
      <c r="B19" s="58" t="s">
        <v>27</v>
      </c>
      <c r="C19" s="59"/>
      <c r="D19" s="60" t="s">
        <v>28</v>
      </c>
      <c r="E19" s="61">
        <v>6</v>
      </c>
      <c r="F19" s="62">
        <v>3.83</v>
      </c>
      <c r="G19" s="62">
        <f t="shared" si="0"/>
        <v>22.98</v>
      </c>
      <c r="H19" s="65">
        <f t="shared" si="1"/>
        <v>0</v>
      </c>
    </row>
    <row r="20" spans="1:8" s="56" customFormat="1" ht="15" customHeight="1" x14ac:dyDescent="0.3">
      <c r="A20" s="57"/>
      <c r="B20" s="58" t="s">
        <v>29</v>
      </c>
      <c r="C20" s="59"/>
      <c r="D20" s="60" t="s">
        <v>30</v>
      </c>
      <c r="E20" s="61">
        <v>6</v>
      </c>
      <c r="F20" s="62">
        <v>4.1900000000000004</v>
      </c>
      <c r="G20" s="63">
        <f t="shared" si="0"/>
        <v>25.14</v>
      </c>
      <c r="H20" s="64">
        <f t="shared" si="1"/>
        <v>0</v>
      </c>
    </row>
    <row r="21" spans="1:8" s="56" customFormat="1" ht="15" customHeight="1" x14ac:dyDescent="0.3">
      <c r="A21" s="57"/>
      <c r="B21" s="58" t="s">
        <v>31</v>
      </c>
      <c r="C21" s="59"/>
      <c r="D21" s="60" t="s">
        <v>32</v>
      </c>
      <c r="E21" s="61">
        <v>6</v>
      </c>
      <c r="F21" s="62">
        <v>3.83</v>
      </c>
      <c r="G21" s="62">
        <f t="shared" si="0"/>
        <v>22.98</v>
      </c>
      <c r="H21" s="65">
        <f t="shared" si="1"/>
        <v>0</v>
      </c>
    </row>
    <row r="22" spans="1:8" s="56" customFormat="1" ht="15" customHeight="1" x14ac:dyDescent="0.3">
      <c r="A22" s="66"/>
      <c r="B22" s="58" t="s">
        <v>33</v>
      </c>
      <c r="C22" s="59"/>
      <c r="D22" s="69" t="s">
        <v>34</v>
      </c>
      <c r="E22" s="68">
        <v>6</v>
      </c>
      <c r="F22" s="62">
        <v>3.83</v>
      </c>
      <c r="G22" s="62">
        <f t="shared" si="0"/>
        <v>22.98</v>
      </c>
      <c r="H22" s="65">
        <f t="shared" si="1"/>
        <v>0</v>
      </c>
    </row>
    <row r="23" spans="1:8" s="56" customFormat="1" ht="15" customHeight="1" x14ac:dyDescent="0.3">
      <c r="A23" s="70"/>
      <c r="B23" s="58" t="s">
        <v>35</v>
      </c>
      <c r="C23" s="59"/>
      <c r="D23" s="60" t="s">
        <v>36</v>
      </c>
      <c r="E23" s="61">
        <v>6</v>
      </c>
      <c r="F23" s="62">
        <v>3.83</v>
      </c>
      <c r="G23" s="62">
        <f t="shared" si="0"/>
        <v>22.98</v>
      </c>
      <c r="H23" s="65">
        <f t="shared" si="1"/>
        <v>0</v>
      </c>
    </row>
    <row r="24" spans="1:8" s="56" customFormat="1" ht="15" customHeight="1" x14ac:dyDescent="0.3">
      <c r="A24" s="66"/>
      <c r="B24" s="71" t="s">
        <v>37</v>
      </c>
      <c r="C24" s="72"/>
      <c r="D24" s="69" t="s">
        <v>38</v>
      </c>
      <c r="E24" s="68">
        <v>6</v>
      </c>
      <c r="F24" s="62">
        <v>4.1900000000000004</v>
      </c>
      <c r="G24" s="62">
        <f t="shared" si="0"/>
        <v>25.14</v>
      </c>
      <c r="H24" s="65">
        <f t="shared" si="1"/>
        <v>0</v>
      </c>
    </row>
    <row r="25" spans="1:8" s="56" customFormat="1" ht="15" customHeight="1" x14ac:dyDescent="0.3">
      <c r="A25" s="66"/>
      <c r="B25" s="58" t="s">
        <v>39</v>
      </c>
      <c r="C25" s="59"/>
      <c r="D25" s="60" t="s">
        <v>40</v>
      </c>
      <c r="E25" s="61">
        <v>4</v>
      </c>
      <c r="F25" s="62">
        <v>10.15</v>
      </c>
      <c r="G25" s="62">
        <v>36.799999999999997</v>
      </c>
      <c r="H25" s="65">
        <f t="shared" si="1"/>
        <v>0</v>
      </c>
    </row>
    <row r="26" spans="1:8" s="56" customFormat="1" ht="15" customHeight="1" x14ac:dyDescent="0.3">
      <c r="A26" s="66"/>
      <c r="B26" s="73" t="s">
        <v>41</v>
      </c>
      <c r="C26" s="74"/>
      <c r="D26" s="69" t="s">
        <v>42</v>
      </c>
      <c r="E26" s="68">
        <v>4</v>
      </c>
      <c r="F26" s="63">
        <v>10.15</v>
      </c>
      <c r="G26" s="63">
        <v>36.799999999999997</v>
      </c>
      <c r="H26" s="64">
        <f t="shared" si="1"/>
        <v>0</v>
      </c>
    </row>
    <row r="27" spans="1:8" s="56" customFormat="1" ht="15" customHeight="1" x14ac:dyDescent="0.3">
      <c r="A27" s="66"/>
      <c r="B27" s="58" t="s">
        <v>43</v>
      </c>
      <c r="C27" s="59"/>
      <c r="D27" s="69" t="s">
        <v>44</v>
      </c>
      <c r="E27" s="68">
        <v>6</v>
      </c>
      <c r="F27" s="63">
        <v>4.1900000000000004</v>
      </c>
      <c r="G27" s="63">
        <f>+F27*6</f>
        <v>25.14</v>
      </c>
      <c r="H27" s="64">
        <f t="shared" si="1"/>
        <v>0</v>
      </c>
    </row>
    <row r="28" spans="1:8" s="56" customFormat="1" ht="15" customHeight="1" x14ac:dyDescent="0.3">
      <c r="A28" s="57"/>
      <c r="B28" s="58" t="s">
        <v>45</v>
      </c>
      <c r="C28" s="59"/>
      <c r="D28" s="60" t="s">
        <v>46</v>
      </c>
      <c r="E28" s="61">
        <v>6</v>
      </c>
      <c r="F28" s="62">
        <v>3.83</v>
      </c>
      <c r="G28" s="62">
        <f>+F28*6</f>
        <v>22.98</v>
      </c>
      <c r="H28" s="65">
        <f t="shared" si="1"/>
        <v>0</v>
      </c>
    </row>
    <row r="29" spans="1:8" s="56" customFormat="1" ht="15" customHeight="1" x14ac:dyDescent="0.3">
      <c r="A29" s="57"/>
      <c r="B29" s="58" t="s">
        <v>47</v>
      </c>
      <c r="C29" s="59"/>
      <c r="D29" s="60" t="s">
        <v>48</v>
      </c>
      <c r="E29" s="61">
        <v>6</v>
      </c>
      <c r="F29" s="62">
        <v>3.83</v>
      </c>
      <c r="G29" s="62">
        <f>+F29*6</f>
        <v>22.98</v>
      </c>
      <c r="H29" s="65">
        <f t="shared" si="1"/>
        <v>0</v>
      </c>
    </row>
    <row r="30" spans="1:8" s="56" customFormat="1" ht="15" customHeight="1" thickBot="1" x14ac:dyDescent="0.35">
      <c r="A30" s="66"/>
      <c r="B30" s="73" t="s">
        <v>49</v>
      </c>
      <c r="C30" s="74"/>
      <c r="D30" s="69" t="s">
        <v>50</v>
      </c>
      <c r="E30" s="68">
        <v>6</v>
      </c>
      <c r="F30" s="63">
        <v>3.83</v>
      </c>
      <c r="G30" s="63">
        <f>+F30*6</f>
        <v>22.98</v>
      </c>
      <c r="H30" s="64">
        <f t="shared" si="1"/>
        <v>0</v>
      </c>
    </row>
    <row r="31" spans="1:8" s="56" customFormat="1" ht="10.5" customHeight="1" thickTop="1" thickBot="1" x14ac:dyDescent="0.35">
      <c r="A31" s="75"/>
      <c r="B31" s="76" t="s">
        <v>51</v>
      </c>
      <c r="C31" s="76"/>
      <c r="D31" s="76"/>
      <c r="E31" s="76"/>
      <c r="F31" s="76"/>
      <c r="G31" s="76"/>
      <c r="H31" s="77"/>
    </row>
    <row r="32" spans="1:8" s="56" customFormat="1" ht="15" customHeight="1" thickTop="1" x14ac:dyDescent="0.3">
      <c r="A32" s="49"/>
      <c r="B32" s="50" t="s">
        <v>52</v>
      </c>
      <c r="C32" s="51"/>
      <c r="D32" s="52" t="s">
        <v>53</v>
      </c>
      <c r="E32" s="53">
        <v>6</v>
      </c>
      <c r="F32" s="54">
        <v>3.83</v>
      </c>
      <c r="G32" s="54">
        <f>+F32*6</f>
        <v>22.98</v>
      </c>
      <c r="H32" s="55">
        <f>+G32*A32</f>
        <v>0</v>
      </c>
    </row>
    <row r="33" spans="1:9" s="56" customFormat="1" ht="15" customHeight="1" x14ac:dyDescent="0.3">
      <c r="A33" s="57"/>
      <c r="B33" s="58" t="s">
        <v>54</v>
      </c>
      <c r="C33" s="59"/>
      <c r="D33" s="60" t="s">
        <v>55</v>
      </c>
      <c r="E33" s="61">
        <v>6</v>
      </c>
      <c r="F33" s="62">
        <v>3.83</v>
      </c>
      <c r="G33" s="62">
        <f>+F33*6</f>
        <v>22.98</v>
      </c>
      <c r="H33" s="65">
        <f>+G33*A33</f>
        <v>0</v>
      </c>
    </row>
    <row r="34" spans="1:9" s="56" customFormat="1" ht="15" customHeight="1" x14ac:dyDescent="0.3">
      <c r="A34" s="57"/>
      <c r="B34" s="58" t="s">
        <v>56</v>
      </c>
      <c r="C34" s="59"/>
      <c r="D34" s="60" t="s">
        <v>57</v>
      </c>
      <c r="E34" s="61">
        <v>6</v>
      </c>
      <c r="F34" s="62">
        <v>3.83</v>
      </c>
      <c r="G34" s="62">
        <f>+F34*6</f>
        <v>22.98</v>
      </c>
      <c r="H34" s="65">
        <f>+G34*A34</f>
        <v>0</v>
      </c>
    </row>
    <row r="35" spans="1:9" s="56" customFormat="1" ht="15" customHeight="1" x14ac:dyDescent="0.3">
      <c r="A35" s="57"/>
      <c r="B35" s="58" t="s">
        <v>58</v>
      </c>
      <c r="C35" s="59"/>
      <c r="D35" s="60" t="s">
        <v>57</v>
      </c>
      <c r="E35" s="61">
        <v>6</v>
      </c>
      <c r="F35" s="62">
        <v>3.83</v>
      </c>
      <c r="G35" s="62">
        <f>+F35*6</f>
        <v>22.98</v>
      </c>
      <c r="H35" s="65">
        <f>+G35*A35</f>
        <v>0</v>
      </c>
    </row>
    <row r="36" spans="1:9" s="56" customFormat="1" ht="15" customHeight="1" thickBot="1" x14ac:dyDescent="0.35">
      <c r="A36" s="78"/>
      <c r="B36" s="79" t="s">
        <v>59</v>
      </c>
      <c r="C36" s="80"/>
      <c r="D36" s="81" t="s">
        <v>53</v>
      </c>
      <c r="E36" s="82">
        <v>6</v>
      </c>
      <c r="F36" s="83">
        <v>3.83</v>
      </c>
      <c r="G36" s="83">
        <f>+F36*6</f>
        <v>22.98</v>
      </c>
      <c r="H36" s="84">
        <f>+G36*A36</f>
        <v>0</v>
      </c>
    </row>
    <row r="37" spans="1:9" s="56" customFormat="1" ht="17.350000000000001" customHeight="1" thickTop="1" thickBot="1" x14ac:dyDescent="0.35">
      <c r="A37" s="85" t="s">
        <v>60</v>
      </c>
      <c r="B37" s="85"/>
      <c r="C37" s="85"/>
      <c r="D37" s="85"/>
      <c r="E37" s="85"/>
      <c r="F37" s="85"/>
      <c r="G37" s="86"/>
      <c r="H37" s="87">
        <f>SUM(H14:H36)</f>
        <v>0</v>
      </c>
    </row>
    <row r="38" spans="1:9" s="56" customFormat="1" ht="17.350000000000001" customHeight="1" thickTop="1" thickBot="1" x14ac:dyDescent="0.35">
      <c r="A38" s="88" t="s">
        <v>61</v>
      </c>
      <c r="B38" s="88"/>
      <c r="C38" s="88"/>
      <c r="D38" s="88"/>
      <c r="E38" s="88"/>
      <c r="F38" s="88"/>
      <c r="G38" s="89"/>
      <c r="H38" s="90" t="s">
        <v>62</v>
      </c>
    </row>
    <row r="39" spans="1:9" s="96" customFormat="1" ht="10.5" customHeight="1" thickTop="1" x14ac:dyDescent="0.15">
      <c r="A39" s="91"/>
      <c r="B39" s="92"/>
      <c r="C39" s="91"/>
      <c r="D39" s="93"/>
      <c r="E39" s="93"/>
      <c r="F39" s="93"/>
      <c r="G39" s="94"/>
      <c r="H39" s="95"/>
    </row>
    <row r="40" spans="1:9" s="99" customFormat="1" ht="15" customHeight="1" x14ac:dyDescent="0.35">
      <c r="A40" s="97" t="s">
        <v>63</v>
      </c>
      <c r="B40" s="97"/>
      <c r="C40" s="97"/>
      <c r="D40" s="97"/>
      <c r="E40" s="97"/>
      <c r="F40" s="97"/>
      <c r="G40" s="97"/>
      <c r="H40" s="98"/>
    </row>
    <row r="41" spans="1:9" s="99" customFormat="1" ht="10" customHeight="1" thickBot="1" x14ac:dyDescent="0.4">
      <c r="A41" s="100"/>
      <c r="B41" s="100"/>
      <c r="C41" s="100"/>
      <c r="D41" s="100"/>
      <c r="E41" s="100"/>
      <c r="F41" s="100"/>
      <c r="G41" s="100"/>
      <c r="H41" s="101"/>
      <c r="I41" s="102"/>
    </row>
    <row r="42" spans="1:9" s="106" customFormat="1" ht="10" thickTop="1" x14ac:dyDescent="0.15">
      <c r="A42" s="103" t="s">
        <v>64</v>
      </c>
      <c r="B42" s="104"/>
      <c r="C42" s="104"/>
      <c r="D42" s="104"/>
      <c r="E42" s="104"/>
      <c r="F42" s="104"/>
      <c r="G42" s="104"/>
      <c r="H42" s="105"/>
    </row>
    <row r="43" spans="1:9" s="106" customFormat="1" ht="20" customHeight="1" x14ac:dyDescent="0.15">
      <c r="A43" s="107" t="s">
        <v>65</v>
      </c>
      <c r="B43" s="108"/>
      <c r="C43" s="108"/>
      <c r="D43" s="108"/>
      <c r="E43" s="108"/>
      <c r="F43" s="108"/>
      <c r="G43" s="108"/>
      <c r="H43" s="109"/>
    </row>
    <row r="44" spans="1:9" s="106" customFormat="1" ht="20" customHeight="1" x14ac:dyDescent="0.15">
      <c r="A44" s="107" t="s">
        <v>66</v>
      </c>
      <c r="B44" s="108"/>
      <c r="C44" s="108"/>
      <c r="D44" s="108"/>
      <c r="E44" s="108"/>
      <c r="F44" s="108"/>
      <c r="G44" s="108"/>
      <c r="H44" s="109"/>
    </row>
    <row r="45" spans="1:9" s="106" customFormat="1" ht="9.35" x14ac:dyDescent="0.15">
      <c r="A45" s="107" t="s">
        <v>67</v>
      </c>
      <c r="B45" s="108"/>
      <c r="C45" s="108"/>
      <c r="D45" s="108"/>
      <c r="E45" s="108"/>
      <c r="F45" s="108"/>
      <c r="G45" s="108"/>
      <c r="H45" s="109"/>
    </row>
    <row r="46" spans="1:9" s="106" customFormat="1" ht="20" customHeight="1" x14ac:dyDescent="0.15">
      <c r="A46" s="107" t="s">
        <v>68</v>
      </c>
      <c r="B46" s="108"/>
      <c r="C46" s="108"/>
      <c r="D46" s="108"/>
      <c r="E46" s="108"/>
      <c r="F46" s="108"/>
      <c r="G46" s="108"/>
      <c r="H46" s="109"/>
    </row>
    <row r="47" spans="1:9" s="96" customFormat="1" ht="10" thickBot="1" x14ac:dyDescent="0.2">
      <c r="A47" s="110" t="s">
        <v>69</v>
      </c>
      <c r="B47" s="111"/>
      <c r="C47" s="111"/>
      <c r="D47" s="111"/>
      <c r="E47" s="111"/>
      <c r="F47" s="111"/>
      <c r="G47" s="111"/>
      <c r="H47" s="112"/>
    </row>
    <row r="48" spans="1:9" ht="16" thickTop="1" x14ac:dyDescent="0.3"/>
    <row r="52" spans="1:8" x14ac:dyDescent="0.3">
      <c r="A52" s="1" t="s">
        <v>0</v>
      </c>
      <c r="B52" s="2"/>
      <c r="C52" s="113"/>
      <c r="D52" s="4"/>
      <c r="E52" s="5"/>
      <c r="F52" s="6"/>
      <c r="G52" s="6"/>
      <c r="H52" s="7"/>
    </row>
    <row r="53" spans="1:8" x14ac:dyDescent="0.3">
      <c r="A53" s="1" t="s">
        <v>1</v>
      </c>
      <c r="B53" s="2"/>
      <c r="C53" s="113"/>
      <c r="D53" s="4"/>
      <c r="E53" s="9"/>
      <c r="F53" s="10"/>
      <c r="G53" s="10"/>
      <c r="H53" s="11"/>
    </row>
    <row r="54" spans="1:8" x14ac:dyDescent="0.3">
      <c r="A54" s="1" t="s">
        <v>2</v>
      </c>
      <c r="B54" s="2"/>
      <c r="C54" s="113"/>
      <c r="D54" s="4"/>
      <c r="E54" s="9"/>
      <c r="F54" s="10"/>
      <c r="G54" s="10"/>
      <c r="H54" s="11"/>
    </row>
    <row r="55" spans="1:8" ht="16" thickBot="1" x14ac:dyDescent="0.35">
      <c r="A55" s="12" t="s">
        <v>3</v>
      </c>
      <c r="B55" s="13"/>
      <c r="C55" s="114"/>
      <c r="D55" s="15"/>
      <c r="E55" s="9"/>
      <c r="F55" s="10"/>
      <c r="G55" s="10"/>
      <c r="H55" s="11"/>
    </row>
    <row r="56" spans="1:8" ht="16.7" thickTop="1" thickBot="1" x14ac:dyDescent="0.35">
      <c r="A56" s="115" t="s">
        <v>4</v>
      </c>
      <c r="B56" s="116"/>
      <c r="C56" s="116"/>
      <c r="D56" s="117"/>
      <c r="E56" s="9"/>
      <c r="F56" s="10"/>
      <c r="G56" s="10"/>
      <c r="H56" s="11"/>
    </row>
    <row r="57" spans="1:8" ht="16" thickTop="1" x14ac:dyDescent="0.3">
      <c r="A57" s="18"/>
      <c r="B57" s="118"/>
      <c r="C57" s="118"/>
      <c r="D57" s="119"/>
      <c r="E57" s="9"/>
      <c r="F57" s="10"/>
      <c r="G57" s="10"/>
      <c r="H57" s="11"/>
    </row>
    <row r="58" spans="1:8" x14ac:dyDescent="0.3">
      <c r="A58" s="120"/>
      <c r="B58" s="121"/>
      <c r="C58" s="121"/>
      <c r="D58" s="122"/>
      <c r="E58" s="9"/>
      <c r="F58" s="10"/>
      <c r="G58" s="10"/>
      <c r="H58" s="11"/>
    </row>
    <row r="59" spans="1:8" x14ac:dyDescent="0.3">
      <c r="A59" s="120"/>
      <c r="B59" s="121"/>
      <c r="C59" s="121"/>
      <c r="D59" s="122"/>
      <c r="E59" s="24" t="s">
        <v>5</v>
      </c>
      <c r="F59" s="25"/>
      <c r="G59" s="25"/>
      <c r="H59" s="26"/>
    </row>
    <row r="60" spans="1:8" x14ac:dyDescent="0.3">
      <c r="A60" s="120"/>
      <c r="B60" s="121"/>
      <c r="C60" s="121"/>
      <c r="D60" s="122"/>
      <c r="E60" s="28" t="s">
        <v>70</v>
      </c>
      <c r="F60" s="29"/>
      <c r="G60" s="29"/>
      <c r="H60" s="30"/>
    </row>
    <row r="61" spans="1:8" x14ac:dyDescent="0.3">
      <c r="A61" s="120"/>
      <c r="B61" s="121"/>
      <c r="C61" s="121"/>
      <c r="D61" s="122"/>
      <c r="E61" s="28"/>
      <c r="F61" s="29"/>
      <c r="G61" s="29"/>
      <c r="H61" s="30"/>
    </row>
    <row r="62" spans="1:8" ht="16" thickBot="1" x14ac:dyDescent="0.35">
      <c r="A62" s="123"/>
      <c r="B62" s="124"/>
      <c r="C62" s="124"/>
      <c r="D62" s="125"/>
      <c r="E62" s="34" t="s">
        <v>7</v>
      </c>
      <c r="F62" s="126"/>
      <c r="G62" s="126"/>
      <c r="H62" s="127"/>
    </row>
    <row r="63" spans="1:8" ht="16.7" thickTop="1" thickBot="1" x14ac:dyDescent="0.35">
      <c r="A63" s="128" t="s">
        <v>71</v>
      </c>
      <c r="B63" s="129"/>
      <c r="C63" s="129"/>
      <c r="D63" s="129"/>
      <c r="E63" s="129"/>
      <c r="F63" s="129"/>
      <c r="G63" s="129"/>
      <c r="H63" s="130"/>
    </row>
    <row r="64" spans="1:8" ht="20" thickTop="1" thickBot="1" x14ac:dyDescent="0.35">
      <c r="A64" s="131" t="s">
        <v>9</v>
      </c>
      <c r="B64" s="132" t="s">
        <v>10</v>
      </c>
      <c r="C64" s="133"/>
      <c r="D64" s="134" t="s">
        <v>11</v>
      </c>
      <c r="E64" s="135" t="s">
        <v>13</v>
      </c>
      <c r="F64" s="136"/>
      <c r="G64" s="137" t="s">
        <v>15</v>
      </c>
      <c r="H64" s="138"/>
    </row>
    <row r="65" spans="1:8" ht="16.7" thickTop="1" thickBot="1" x14ac:dyDescent="0.35">
      <c r="A65" s="139"/>
      <c r="B65" s="140" t="s">
        <v>165</v>
      </c>
      <c r="C65" s="76"/>
      <c r="D65" s="76"/>
      <c r="E65" s="76"/>
      <c r="F65" s="76"/>
      <c r="G65" s="76"/>
      <c r="H65" s="77"/>
    </row>
    <row r="66" spans="1:8" ht="16" thickTop="1" x14ac:dyDescent="0.3">
      <c r="A66" s="141"/>
      <c r="B66" s="142" t="s">
        <v>72</v>
      </c>
      <c r="C66" s="143"/>
      <c r="D66" s="144" t="s">
        <v>73</v>
      </c>
      <c r="E66" s="145">
        <v>16</v>
      </c>
      <c r="F66" s="146"/>
      <c r="G66" s="147">
        <f t="shared" ref="G66:G80" si="2">+E66*A66</f>
        <v>0</v>
      </c>
      <c r="H66" s="148"/>
    </row>
    <row r="67" spans="1:8" x14ac:dyDescent="0.3">
      <c r="A67" s="141"/>
      <c r="B67" s="142" t="s">
        <v>74</v>
      </c>
      <c r="C67" s="143"/>
      <c r="D67" s="144" t="s">
        <v>73</v>
      </c>
      <c r="E67" s="145">
        <v>16</v>
      </c>
      <c r="F67" s="146"/>
      <c r="G67" s="147">
        <f t="shared" si="2"/>
        <v>0</v>
      </c>
      <c r="H67" s="148"/>
    </row>
    <row r="68" spans="1:8" x14ac:dyDescent="0.3">
      <c r="A68" s="141"/>
      <c r="B68" s="142" t="s">
        <v>75</v>
      </c>
      <c r="C68" s="143"/>
      <c r="D68" s="144" t="s">
        <v>76</v>
      </c>
      <c r="E68" s="145">
        <v>12.99</v>
      </c>
      <c r="F68" s="146"/>
      <c r="G68" s="149">
        <f t="shared" si="2"/>
        <v>0</v>
      </c>
      <c r="H68" s="150"/>
    </row>
    <row r="69" spans="1:8" x14ac:dyDescent="0.3">
      <c r="A69" s="151"/>
      <c r="B69" s="152" t="s">
        <v>77</v>
      </c>
      <c r="C69" s="153"/>
      <c r="D69" s="154" t="s">
        <v>78</v>
      </c>
      <c r="E69" s="155">
        <v>12.99</v>
      </c>
      <c r="F69" s="156"/>
      <c r="G69" s="147">
        <f t="shared" si="2"/>
        <v>0</v>
      </c>
      <c r="H69" s="148"/>
    </row>
    <row r="70" spans="1:8" x14ac:dyDescent="0.3">
      <c r="A70" s="141"/>
      <c r="B70" s="142" t="s">
        <v>79</v>
      </c>
      <c r="C70" s="143"/>
      <c r="D70" s="144" t="s">
        <v>80</v>
      </c>
      <c r="E70" s="145">
        <v>42.5</v>
      </c>
      <c r="F70" s="146"/>
      <c r="G70" s="147">
        <f t="shared" si="2"/>
        <v>0</v>
      </c>
      <c r="H70" s="148"/>
    </row>
    <row r="71" spans="1:8" x14ac:dyDescent="0.3">
      <c r="A71" s="141"/>
      <c r="B71" s="142" t="s">
        <v>81</v>
      </c>
      <c r="C71" s="143"/>
      <c r="D71" s="144" t="s">
        <v>82</v>
      </c>
      <c r="E71" s="145">
        <v>49.99</v>
      </c>
      <c r="F71" s="146"/>
      <c r="G71" s="147">
        <f t="shared" si="2"/>
        <v>0</v>
      </c>
      <c r="H71" s="148"/>
    </row>
    <row r="72" spans="1:8" x14ac:dyDescent="0.3">
      <c r="A72" s="141"/>
      <c r="B72" s="142" t="s">
        <v>83</v>
      </c>
      <c r="C72" s="143"/>
      <c r="D72" s="144" t="s">
        <v>84</v>
      </c>
      <c r="E72" s="145">
        <v>12.99</v>
      </c>
      <c r="F72" s="146"/>
      <c r="G72" s="147">
        <f t="shared" si="2"/>
        <v>0</v>
      </c>
      <c r="H72" s="148"/>
    </row>
    <row r="73" spans="1:8" x14ac:dyDescent="0.3">
      <c r="A73" s="141"/>
      <c r="B73" s="142" t="s">
        <v>85</v>
      </c>
      <c r="C73" s="143"/>
      <c r="D73" s="144" t="s">
        <v>86</v>
      </c>
      <c r="E73" s="145">
        <v>47.5</v>
      </c>
      <c r="F73" s="146"/>
      <c r="G73" s="147">
        <f t="shared" si="2"/>
        <v>0</v>
      </c>
      <c r="H73" s="148"/>
    </row>
    <row r="74" spans="1:8" x14ac:dyDescent="0.3">
      <c r="A74" s="141"/>
      <c r="B74" s="142" t="s">
        <v>87</v>
      </c>
      <c r="C74" s="143"/>
      <c r="D74" s="144" t="s">
        <v>88</v>
      </c>
      <c r="E74" s="145">
        <v>54.99</v>
      </c>
      <c r="F74" s="146"/>
      <c r="G74" s="147">
        <f t="shared" si="2"/>
        <v>0</v>
      </c>
      <c r="H74" s="148"/>
    </row>
    <row r="75" spans="1:8" x14ac:dyDescent="0.3">
      <c r="A75" s="141"/>
      <c r="B75" s="142" t="s">
        <v>89</v>
      </c>
      <c r="C75" s="143"/>
      <c r="D75" s="144" t="s">
        <v>90</v>
      </c>
      <c r="E75" s="145">
        <v>14.49</v>
      </c>
      <c r="F75" s="146"/>
      <c r="G75" s="147">
        <f t="shared" si="2"/>
        <v>0</v>
      </c>
      <c r="H75" s="148"/>
    </row>
    <row r="76" spans="1:8" x14ac:dyDescent="0.3">
      <c r="A76" s="141"/>
      <c r="B76" s="142" t="s">
        <v>91</v>
      </c>
      <c r="C76" s="143"/>
      <c r="D76" s="144" t="s">
        <v>92</v>
      </c>
      <c r="E76" s="145">
        <v>12.99</v>
      </c>
      <c r="F76" s="146"/>
      <c r="G76" s="147">
        <f t="shared" si="2"/>
        <v>0</v>
      </c>
      <c r="H76" s="148"/>
    </row>
    <row r="77" spans="1:8" x14ac:dyDescent="0.3">
      <c r="A77" s="141"/>
      <c r="B77" s="142" t="s">
        <v>93</v>
      </c>
      <c r="C77" s="143"/>
      <c r="D77" s="144" t="s">
        <v>94</v>
      </c>
      <c r="E77" s="145">
        <v>42.5</v>
      </c>
      <c r="F77" s="146"/>
      <c r="G77" s="147">
        <f t="shared" si="2"/>
        <v>0</v>
      </c>
      <c r="H77" s="148"/>
    </row>
    <row r="78" spans="1:8" x14ac:dyDescent="0.3">
      <c r="A78" s="141"/>
      <c r="B78" s="142" t="s">
        <v>95</v>
      </c>
      <c r="C78" s="143"/>
      <c r="D78" s="144" t="s">
        <v>96</v>
      </c>
      <c r="E78" s="145">
        <v>49.99</v>
      </c>
      <c r="F78" s="146"/>
      <c r="G78" s="147">
        <f t="shared" si="2"/>
        <v>0</v>
      </c>
      <c r="H78" s="148"/>
    </row>
    <row r="79" spans="1:8" x14ac:dyDescent="0.3">
      <c r="A79" s="151"/>
      <c r="B79" s="142" t="s">
        <v>97</v>
      </c>
      <c r="C79" s="143"/>
      <c r="D79" s="154" t="s">
        <v>94</v>
      </c>
      <c r="E79" s="145">
        <v>42.5</v>
      </c>
      <c r="F79" s="146"/>
      <c r="G79" s="147">
        <f t="shared" si="2"/>
        <v>0</v>
      </c>
      <c r="H79" s="148"/>
    </row>
    <row r="80" spans="1:8" ht="16" thickBot="1" x14ac:dyDescent="0.35">
      <c r="A80" s="151"/>
      <c r="B80" s="142" t="s">
        <v>98</v>
      </c>
      <c r="C80" s="143"/>
      <c r="D80" s="154" t="s">
        <v>96</v>
      </c>
      <c r="E80" s="145">
        <v>49.99</v>
      </c>
      <c r="F80" s="146"/>
      <c r="G80" s="157">
        <f t="shared" si="2"/>
        <v>0</v>
      </c>
      <c r="H80" s="158"/>
    </row>
    <row r="81" spans="1:8" ht="16.7" thickTop="1" thickBot="1" x14ac:dyDescent="0.35">
      <c r="A81" s="139"/>
      <c r="B81" s="140" t="s">
        <v>166</v>
      </c>
      <c r="C81" s="76"/>
      <c r="D81" s="76"/>
      <c r="E81" s="76"/>
      <c r="F81" s="76"/>
      <c r="G81" s="76"/>
      <c r="H81" s="77"/>
    </row>
    <row r="82" spans="1:8" ht="16" thickTop="1" x14ac:dyDescent="0.3">
      <c r="A82" s="141"/>
      <c r="B82" s="142" t="s">
        <v>99</v>
      </c>
      <c r="C82" s="143"/>
      <c r="D82" s="144" t="s">
        <v>53</v>
      </c>
      <c r="E82" s="145">
        <v>20</v>
      </c>
      <c r="F82" s="146"/>
      <c r="G82" s="159">
        <f>+E82*A82</f>
        <v>0</v>
      </c>
      <c r="H82" s="160"/>
    </row>
    <row r="83" spans="1:8" x14ac:dyDescent="0.3">
      <c r="A83" s="141"/>
      <c r="B83" s="142" t="s">
        <v>100</v>
      </c>
      <c r="C83" s="143"/>
      <c r="D83" s="144" t="s">
        <v>101</v>
      </c>
      <c r="E83" s="145">
        <v>20</v>
      </c>
      <c r="F83" s="146"/>
      <c r="G83" s="147">
        <f>+E83*A83</f>
        <v>0</v>
      </c>
      <c r="H83" s="148"/>
    </row>
    <row r="84" spans="1:8" x14ac:dyDescent="0.3">
      <c r="A84" s="141"/>
      <c r="B84" s="142" t="s">
        <v>102</v>
      </c>
      <c r="C84" s="143"/>
      <c r="D84" s="144" t="s">
        <v>57</v>
      </c>
      <c r="E84" s="145">
        <v>20</v>
      </c>
      <c r="F84" s="146"/>
      <c r="G84" s="147">
        <f>+E84*A84</f>
        <v>0</v>
      </c>
      <c r="H84" s="148"/>
    </row>
    <row r="85" spans="1:8" x14ac:dyDescent="0.3">
      <c r="A85" s="141"/>
      <c r="B85" s="142" t="s">
        <v>103</v>
      </c>
      <c r="C85" s="143"/>
      <c r="D85" s="144" t="s">
        <v>57</v>
      </c>
      <c r="E85" s="145">
        <v>20</v>
      </c>
      <c r="F85" s="146"/>
      <c r="G85" s="147">
        <f>+E85*A85</f>
        <v>0</v>
      </c>
      <c r="H85" s="148"/>
    </row>
    <row r="86" spans="1:8" ht="16" thickBot="1" x14ac:dyDescent="0.35">
      <c r="A86" s="141"/>
      <c r="B86" s="142" t="s">
        <v>104</v>
      </c>
      <c r="C86" s="143"/>
      <c r="D86" s="144" t="s">
        <v>53</v>
      </c>
      <c r="E86" s="145">
        <v>20</v>
      </c>
      <c r="F86" s="146"/>
      <c r="G86" s="157">
        <f>+E86*A86</f>
        <v>0</v>
      </c>
      <c r="H86" s="158"/>
    </row>
    <row r="87" spans="1:8" ht="16.7" thickTop="1" thickBot="1" x14ac:dyDescent="0.35">
      <c r="A87" s="139"/>
      <c r="B87" s="140" t="s">
        <v>105</v>
      </c>
      <c r="C87" s="76"/>
      <c r="D87" s="76"/>
      <c r="E87" s="76"/>
      <c r="F87" s="76"/>
      <c r="G87" s="76"/>
      <c r="H87" s="77"/>
    </row>
    <row r="88" spans="1:8" ht="16" thickTop="1" x14ac:dyDescent="0.3">
      <c r="A88" s="141"/>
      <c r="B88" s="142" t="s">
        <v>106</v>
      </c>
      <c r="C88" s="143"/>
      <c r="D88" s="144" t="s">
        <v>107</v>
      </c>
      <c r="E88" s="145">
        <v>0.5</v>
      </c>
      <c r="F88" s="146"/>
      <c r="G88" s="159">
        <f>+E88*A88</f>
        <v>0</v>
      </c>
      <c r="H88" s="160"/>
    </row>
    <row r="89" spans="1:8" x14ac:dyDescent="0.3">
      <c r="A89" s="141"/>
      <c r="B89" s="142" t="s">
        <v>108</v>
      </c>
      <c r="C89" s="143"/>
      <c r="D89" s="144" t="s">
        <v>109</v>
      </c>
      <c r="E89" s="145">
        <v>1.5</v>
      </c>
      <c r="F89" s="146"/>
      <c r="G89" s="147">
        <f>+E89*A89</f>
        <v>0</v>
      </c>
      <c r="H89" s="148"/>
    </row>
    <row r="90" spans="1:8" ht="32.700000000000003" customHeight="1" thickBot="1" x14ac:dyDescent="0.35">
      <c r="A90" s="161"/>
      <c r="B90" s="162" t="s">
        <v>110</v>
      </c>
      <c r="C90" s="163"/>
      <c r="D90" s="164" t="s">
        <v>111</v>
      </c>
      <c r="E90" s="165">
        <v>2.5</v>
      </c>
      <c r="F90" s="166"/>
      <c r="G90" s="157">
        <f>+E90*A90</f>
        <v>0</v>
      </c>
      <c r="H90" s="158"/>
    </row>
    <row r="91" spans="1:8" ht="16.7" thickTop="1" thickBot="1" x14ac:dyDescent="0.35">
      <c r="A91" s="91"/>
      <c r="B91" s="92"/>
      <c r="C91" s="91"/>
      <c r="D91" s="167" t="s">
        <v>60</v>
      </c>
      <c r="E91" s="167"/>
      <c r="F91" s="168"/>
      <c r="G91" s="169">
        <f>SUM(G66:H90)</f>
        <v>0</v>
      </c>
      <c r="H91" s="170"/>
    </row>
    <row r="92" spans="1:8" ht="16.7" thickTop="1" thickBot="1" x14ac:dyDescent="0.35">
      <c r="A92" s="91"/>
      <c r="B92" s="92"/>
      <c r="C92" s="91"/>
      <c r="D92" s="167" t="s">
        <v>112</v>
      </c>
      <c r="E92" s="167"/>
      <c r="F92" s="168"/>
      <c r="G92" s="171" t="s">
        <v>62</v>
      </c>
      <c r="H92" s="172"/>
    </row>
    <row r="93" spans="1:8" ht="16" thickTop="1" x14ac:dyDescent="0.3">
      <c r="A93" s="91"/>
      <c r="B93" s="92"/>
      <c r="C93" s="91"/>
      <c r="D93" s="93"/>
      <c r="E93" s="93"/>
      <c r="F93" s="93"/>
      <c r="G93" s="94"/>
      <c r="H93" s="94"/>
    </row>
    <row r="94" spans="1:8" x14ac:dyDescent="0.3">
      <c r="A94" s="173" t="s">
        <v>113</v>
      </c>
      <c r="B94" s="174"/>
      <c r="C94" s="175"/>
      <c r="D94" s="176"/>
      <c r="E94" s="176"/>
      <c r="F94" s="176"/>
      <c r="G94" s="176"/>
      <c r="H94" s="177"/>
    </row>
    <row r="95" spans="1:8" x14ac:dyDescent="0.3">
      <c r="A95" s="178"/>
      <c r="B95" s="179"/>
      <c r="C95" s="180"/>
      <c r="D95" s="181"/>
      <c r="E95" s="181"/>
      <c r="F95" s="181"/>
      <c r="G95" s="181"/>
      <c r="H95" s="182"/>
    </row>
    <row r="96" spans="1:8" x14ac:dyDescent="0.3">
      <c r="A96" s="183"/>
      <c r="B96" s="184"/>
      <c r="C96" s="185"/>
      <c r="D96" s="186"/>
      <c r="E96" s="186"/>
      <c r="F96" s="186"/>
      <c r="G96" s="186"/>
      <c r="H96" s="187"/>
    </row>
    <row r="97" spans="1:8" x14ac:dyDescent="0.3">
      <c r="A97" s="91"/>
      <c r="B97" s="92"/>
      <c r="C97" s="91"/>
      <c r="D97" s="93"/>
      <c r="E97" s="93"/>
      <c r="F97" s="93"/>
      <c r="G97" s="94"/>
      <c r="H97" s="95"/>
    </row>
    <row r="98" spans="1:8" ht="20" x14ac:dyDescent="0.3">
      <c r="A98" s="188"/>
      <c r="B98" s="188"/>
      <c r="C98" s="188"/>
      <c r="D98" s="188"/>
      <c r="E98" s="188"/>
      <c r="F98" s="188"/>
      <c r="G98" s="188"/>
      <c r="H98" s="188"/>
    </row>
    <row r="102" spans="1:8" x14ac:dyDescent="0.3">
      <c r="A102" s="1" t="s">
        <v>0</v>
      </c>
      <c r="B102" s="2"/>
      <c r="C102" s="189"/>
      <c r="D102" s="190"/>
      <c r="E102" s="191"/>
      <c r="F102" s="5"/>
      <c r="G102" s="6"/>
      <c r="H102" s="7"/>
    </row>
    <row r="103" spans="1:8" x14ac:dyDescent="0.3">
      <c r="A103" s="1" t="s">
        <v>1</v>
      </c>
      <c r="B103" s="2"/>
      <c r="C103" s="189"/>
      <c r="D103" s="190"/>
      <c r="E103" s="191"/>
      <c r="F103" s="9"/>
      <c r="G103" s="10"/>
      <c r="H103" s="11"/>
    </row>
    <row r="104" spans="1:8" x14ac:dyDescent="0.3">
      <c r="A104" s="1" t="s">
        <v>2</v>
      </c>
      <c r="B104" s="2"/>
      <c r="C104" s="189"/>
      <c r="D104" s="190"/>
      <c r="E104" s="191"/>
      <c r="F104" s="9"/>
      <c r="G104" s="10"/>
      <c r="H104" s="11"/>
    </row>
    <row r="105" spans="1:8" ht="16" thickBot="1" x14ac:dyDescent="0.35">
      <c r="A105" s="12" t="s">
        <v>3</v>
      </c>
      <c r="B105" s="13"/>
      <c r="C105" s="192"/>
      <c r="D105" s="193"/>
      <c r="E105" s="194"/>
      <c r="F105" s="9"/>
      <c r="G105" s="10"/>
      <c r="H105" s="11"/>
    </row>
    <row r="106" spans="1:8" ht="16.7" thickTop="1" thickBot="1" x14ac:dyDescent="0.35">
      <c r="A106" s="16" t="s">
        <v>4</v>
      </c>
      <c r="B106" s="17"/>
      <c r="C106" s="17"/>
      <c r="D106" s="17"/>
      <c r="E106" s="17"/>
      <c r="F106" s="9"/>
      <c r="G106" s="10"/>
      <c r="H106" s="11"/>
    </row>
    <row r="107" spans="1:8" ht="16" thickTop="1" x14ac:dyDescent="0.3">
      <c r="A107" s="195"/>
      <c r="B107" s="196"/>
      <c r="C107" s="196"/>
      <c r="D107" s="196"/>
      <c r="E107" s="197"/>
      <c r="F107" s="9"/>
      <c r="G107" s="10"/>
      <c r="H107" s="11"/>
    </row>
    <row r="108" spans="1:8" x14ac:dyDescent="0.3">
      <c r="A108" s="198"/>
      <c r="B108" s="199"/>
      <c r="C108" s="199"/>
      <c r="D108" s="199"/>
      <c r="E108" s="200"/>
      <c r="F108" s="24" t="s">
        <v>5</v>
      </c>
      <c r="G108" s="25"/>
      <c r="H108" s="26"/>
    </row>
    <row r="109" spans="1:8" x14ac:dyDescent="0.3">
      <c r="A109" s="198"/>
      <c r="B109" s="199"/>
      <c r="C109" s="199"/>
      <c r="D109" s="199"/>
      <c r="E109" s="200"/>
      <c r="F109" s="28" t="s">
        <v>114</v>
      </c>
      <c r="G109" s="29"/>
      <c r="H109" s="30"/>
    </row>
    <row r="110" spans="1:8" x14ac:dyDescent="0.3">
      <c r="A110" s="198"/>
      <c r="B110" s="199"/>
      <c r="C110" s="199"/>
      <c r="D110" s="199"/>
      <c r="E110" s="200"/>
      <c r="F110" s="28"/>
      <c r="G110" s="29"/>
      <c r="H110" s="30"/>
    </row>
    <row r="111" spans="1:8" ht="16" thickBot="1" x14ac:dyDescent="0.35">
      <c r="A111" s="201"/>
      <c r="B111" s="202"/>
      <c r="C111" s="202"/>
      <c r="D111" s="202"/>
      <c r="E111" s="203"/>
      <c r="F111" s="34" t="s">
        <v>7</v>
      </c>
      <c r="G111" s="126"/>
      <c r="H111" s="127"/>
    </row>
    <row r="112" spans="1:8" ht="16.7" thickTop="1" thickBot="1" x14ac:dyDescent="0.35">
      <c r="A112" s="204" t="s">
        <v>115</v>
      </c>
      <c r="B112" s="205"/>
      <c r="C112" s="205"/>
      <c r="D112" s="205"/>
      <c r="E112" s="205"/>
      <c r="F112" s="205"/>
      <c r="G112" s="205"/>
      <c r="H112" s="206"/>
    </row>
    <row r="113" spans="1:8" ht="20" thickTop="1" thickBot="1" x14ac:dyDescent="0.35">
      <c r="A113" s="207" t="s">
        <v>9</v>
      </c>
      <c r="B113" s="208" t="s">
        <v>10</v>
      </c>
      <c r="C113" s="209"/>
      <c r="D113" s="208" t="s">
        <v>11</v>
      </c>
      <c r="E113" s="210"/>
      <c r="F113" s="209"/>
      <c r="G113" s="207" t="s">
        <v>13</v>
      </c>
      <c r="H113" s="207" t="s">
        <v>15</v>
      </c>
    </row>
    <row r="114" spans="1:8" ht="16.7" thickTop="1" thickBot="1" x14ac:dyDescent="0.35">
      <c r="A114" s="46"/>
      <c r="B114" s="47" t="s">
        <v>116</v>
      </c>
      <c r="C114" s="47"/>
      <c r="D114" s="47"/>
      <c r="E114" s="47"/>
      <c r="F114" s="47"/>
      <c r="G114" s="47"/>
      <c r="H114" s="48"/>
    </row>
    <row r="115" spans="1:8" ht="16" thickTop="1" x14ac:dyDescent="0.3">
      <c r="A115" s="141"/>
      <c r="B115" s="142" t="s">
        <v>117</v>
      </c>
      <c r="C115" s="143"/>
      <c r="D115" s="211" t="s">
        <v>118</v>
      </c>
      <c r="E115" s="211"/>
      <c r="F115" s="211"/>
      <c r="G115" s="212">
        <v>26</v>
      </c>
      <c r="H115" s="213">
        <f t="shared" ref="H115:H127" si="3">+G115*A115</f>
        <v>0</v>
      </c>
    </row>
    <row r="116" spans="1:8" x14ac:dyDescent="0.3">
      <c r="A116" s="141"/>
      <c r="B116" s="142" t="s">
        <v>119</v>
      </c>
      <c r="C116" s="143"/>
      <c r="D116" s="211" t="s">
        <v>120</v>
      </c>
      <c r="E116" s="211"/>
      <c r="F116" s="211"/>
      <c r="G116" s="212">
        <v>23</v>
      </c>
      <c r="H116" s="213">
        <f t="shared" si="3"/>
        <v>0</v>
      </c>
    </row>
    <row r="117" spans="1:8" x14ac:dyDescent="0.3">
      <c r="A117" s="141"/>
      <c r="B117" s="142" t="s">
        <v>121</v>
      </c>
      <c r="C117" s="143"/>
      <c r="D117" s="211" t="s">
        <v>122</v>
      </c>
      <c r="E117" s="211"/>
      <c r="F117" s="211"/>
      <c r="G117" s="212">
        <v>17</v>
      </c>
      <c r="H117" s="213">
        <f t="shared" si="3"/>
        <v>0</v>
      </c>
    </row>
    <row r="118" spans="1:8" x14ac:dyDescent="0.3">
      <c r="A118" s="141"/>
      <c r="B118" s="142" t="s">
        <v>123</v>
      </c>
      <c r="C118" s="143"/>
      <c r="D118" s="211" t="s">
        <v>124</v>
      </c>
      <c r="E118" s="211"/>
      <c r="F118" s="211"/>
      <c r="G118" s="212">
        <v>16</v>
      </c>
      <c r="H118" s="213">
        <f t="shared" si="3"/>
        <v>0</v>
      </c>
    </row>
    <row r="119" spans="1:8" x14ac:dyDescent="0.3">
      <c r="A119" s="141"/>
      <c r="B119" s="142" t="s">
        <v>125</v>
      </c>
      <c r="C119" s="143"/>
      <c r="D119" s="211" t="s">
        <v>126</v>
      </c>
      <c r="E119" s="211"/>
      <c r="F119" s="211"/>
      <c r="G119" s="212">
        <v>28</v>
      </c>
      <c r="H119" s="213">
        <f t="shared" si="3"/>
        <v>0</v>
      </c>
    </row>
    <row r="120" spans="1:8" x14ac:dyDescent="0.3">
      <c r="A120" s="141"/>
      <c r="B120" s="142" t="s">
        <v>127</v>
      </c>
      <c r="C120" s="143"/>
      <c r="D120" s="211" t="s">
        <v>128</v>
      </c>
      <c r="E120" s="211"/>
      <c r="F120" s="211"/>
      <c r="G120" s="212">
        <v>28</v>
      </c>
      <c r="H120" s="213">
        <f t="shared" si="3"/>
        <v>0</v>
      </c>
    </row>
    <row r="121" spans="1:8" x14ac:dyDescent="0.3">
      <c r="A121" s="141"/>
      <c r="B121" s="142" t="s">
        <v>129</v>
      </c>
      <c r="C121" s="143"/>
      <c r="D121" s="211" t="s">
        <v>130</v>
      </c>
      <c r="E121" s="211"/>
      <c r="F121" s="211"/>
      <c r="G121" s="212">
        <v>47</v>
      </c>
      <c r="H121" s="213">
        <f t="shared" si="3"/>
        <v>0</v>
      </c>
    </row>
    <row r="122" spans="1:8" x14ac:dyDescent="0.3">
      <c r="A122" s="141"/>
      <c r="B122" s="142" t="s">
        <v>131</v>
      </c>
      <c r="C122" s="143"/>
      <c r="D122" s="211" t="s">
        <v>132</v>
      </c>
      <c r="E122" s="211"/>
      <c r="F122" s="211"/>
      <c r="G122" s="212">
        <v>21</v>
      </c>
      <c r="H122" s="213">
        <f t="shared" si="3"/>
        <v>0</v>
      </c>
    </row>
    <row r="123" spans="1:8" x14ac:dyDescent="0.3">
      <c r="A123" s="141"/>
      <c r="B123" s="142" t="s">
        <v>133</v>
      </c>
      <c r="C123" s="143"/>
      <c r="D123" s="211" t="s">
        <v>134</v>
      </c>
      <c r="E123" s="211"/>
      <c r="F123" s="211"/>
      <c r="G123" s="212">
        <v>21</v>
      </c>
      <c r="H123" s="213">
        <f t="shared" si="3"/>
        <v>0</v>
      </c>
    </row>
    <row r="124" spans="1:8" x14ac:dyDescent="0.3">
      <c r="A124" s="141"/>
      <c r="B124" s="142" t="s">
        <v>135</v>
      </c>
      <c r="C124" s="143"/>
      <c r="D124" s="214" t="s">
        <v>136</v>
      </c>
      <c r="E124" s="215"/>
      <c r="F124" s="215"/>
      <c r="G124" s="212">
        <v>60.5</v>
      </c>
      <c r="H124" s="213">
        <f t="shared" si="3"/>
        <v>0</v>
      </c>
    </row>
    <row r="125" spans="1:8" x14ac:dyDescent="0.3">
      <c r="A125" s="141"/>
      <c r="B125" s="142" t="s">
        <v>137</v>
      </c>
      <c r="C125" s="143"/>
      <c r="D125" s="211" t="s">
        <v>138</v>
      </c>
      <c r="E125" s="211"/>
      <c r="F125" s="211"/>
      <c r="G125" s="212">
        <v>24</v>
      </c>
      <c r="H125" s="213">
        <f t="shared" si="3"/>
        <v>0</v>
      </c>
    </row>
    <row r="126" spans="1:8" x14ac:dyDescent="0.3">
      <c r="A126" s="141"/>
      <c r="B126" s="142" t="s">
        <v>139</v>
      </c>
      <c r="C126" s="143"/>
      <c r="D126" s="211" t="s">
        <v>140</v>
      </c>
      <c r="E126" s="211"/>
      <c r="F126" s="211"/>
      <c r="G126" s="212">
        <v>19.5</v>
      </c>
      <c r="H126" s="213">
        <f t="shared" si="3"/>
        <v>0</v>
      </c>
    </row>
    <row r="127" spans="1:8" ht="16" thickBot="1" x14ac:dyDescent="0.35">
      <c r="A127" s="151"/>
      <c r="B127" s="144" t="s">
        <v>141</v>
      </c>
      <c r="C127" s="144"/>
      <c r="D127" s="211" t="s">
        <v>142</v>
      </c>
      <c r="E127" s="211"/>
      <c r="F127" s="211"/>
      <c r="G127" s="216">
        <v>20.5</v>
      </c>
      <c r="H127" s="217">
        <f t="shared" si="3"/>
        <v>0</v>
      </c>
    </row>
    <row r="128" spans="1:8" ht="16.7" thickTop="1" thickBot="1" x14ac:dyDescent="0.35">
      <c r="A128" s="46"/>
      <c r="B128" s="47" t="s">
        <v>105</v>
      </c>
      <c r="C128" s="47"/>
      <c r="D128" s="47"/>
      <c r="E128" s="47"/>
      <c r="F128" s="47"/>
      <c r="G128" s="47"/>
      <c r="H128" s="48"/>
    </row>
    <row r="129" spans="1:8" ht="16" thickTop="1" x14ac:dyDescent="0.3">
      <c r="A129" s="141"/>
      <c r="B129" s="142" t="s">
        <v>143</v>
      </c>
      <c r="C129" s="143"/>
      <c r="D129" s="218" t="s">
        <v>144</v>
      </c>
      <c r="E129" s="218"/>
      <c r="F129" s="218"/>
      <c r="G129" s="212">
        <v>1</v>
      </c>
      <c r="H129" s="213">
        <f t="shared" ref="H129:H134" si="4">+G129*A129</f>
        <v>0</v>
      </c>
    </row>
    <row r="130" spans="1:8" x14ac:dyDescent="0.3">
      <c r="A130" s="141"/>
      <c r="B130" s="142" t="s">
        <v>145</v>
      </c>
      <c r="C130" s="143"/>
      <c r="D130" s="218" t="s">
        <v>146</v>
      </c>
      <c r="E130" s="218"/>
      <c r="F130" s="218"/>
      <c r="G130" s="212">
        <v>3</v>
      </c>
      <c r="H130" s="213">
        <f t="shared" si="4"/>
        <v>0</v>
      </c>
    </row>
    <row r="131" spans="1:8" x14ac:dyDescent="0.3">
      <c r="A131" s="141"/>
      <c r="B131" s="142" t="s">
        <v>147</v>
      </c>
      <c r="C131" s="143"/>
      <c r="D131" s="218" t="s">
        <v>148</v>
      </c>
      <c r="E131" s="218"/>
      <c r="F131" s="218"/>
      <c r="G131" s="212">
        <v>3</v>
      </c>
      <c r="H131" s="213">
        <f t="shared" si="4"/>
        <v>0</v>
      </c>
    </row>
    <row r="132" spans="1:8" x14ac:dyDescent="0.3">
      <c r="A132" s="141"/>
      <c r="B132" s="142" t="s">
        <v>149</v>
      </c>
      <c r="C132" s="143"/>
      <c r="D132" s="218" t="s">
        <v>150</v>
      </c>
      <c r="E132" s="218"/>
      <c r="F132" s="218"/>
      <c r="G132" s="212">
        <v>10</v>
      </c>
      <c r="H132" s="213">
        <f t="shared" si="4"/>
        <v>0</v>
      </c>
    </row>
    <row r="133" spans="1:8" x14ac:dyDescent="0.3">
      <c r="A133" s="141"/>
      <c r="B133" s="142" t="s">
        <v>151</v>
      </c>
      <c r="C133" s="143"/>
      <c r="D133" s="218" t="s">
        <v>152</v>
      </c>
      <c r="E133" s="218"/>
      <c r="F133" s="218"/>
      <c r="G133" s="212">
        <v>3.5</v>
      </c>
      <c r="H133" s="213">
        <f t="shared" si="4"/>
        <v>0</v>
      </c>
    </row>
    <row r="134" spans="1:8" ht="16" thickBot="1" x14ac:dyDescent="0.35">
      <c r="A134" s="141"/>
      <c r="B134" s="142" t="s">
        <v>153</v>
      </c>
      <c r="C134" s="143"/>
      <c r="D134" s="218" t="s">
        <v>154</v>
      </c>
      <c r="E134" s="218"/>
      <c r="F134" s="218"/>
      <c r="G134" s="212">
        <v>2.5</v>
      </c>
      <c r="H134" s="213">
        <f t="shared" si="4"/>
        <v>0</v>
      </c>
    </row>
    <row r="135" spans="1:8" ht="16.7" thickTop="1" thickBot="1" x14ac:dyDescent="0.35">
      <c r="A135" s="46"/>
      <c r="B135" s="47" t="s">
        <v>155</v>
      </c>
      <c r="C135" s="47"/>
      <c r="D135" s="47"/>
      <c r="E135" s="47"/>
      <c r="F135" s="47"/>
      <c r="G135" s="47"/>
      <c r="H135" s="48"/>
    </row>
    <row r="136" spans="1:8" ht="16" thickTop="1" x14ac:dyDescent="0.3">
      <c r="A136" s="141"/>
      <c r="B136" s="142" t="s">
        <v>156</v>
      </c>
      <c r="C136" s="143"/>
      <c r="D136" s="142" t="s">
        <v>157</v>
      </c>
      <c r="E136" s="219"/>
      <c r="F136" s="143"/>
      <c r="G136" s="212">
        <v>0.25</v>
      </c>
      <c r="H136" s="213">
        <f>+G136*A136</f>
        <v>0</v>
      </c>
    </row>
    <row r="137" spans="1:8" x14ac:dyDescent="0.3">
      <c r="A137" s="141"/>
      <c r="B137" s="142" t="s">
        <v>158</v>
      </c>
      <c r="C137" s="143"/>
      <c r="D137" s="218" t="s">
        <v>157</v>
      </c>
      <c r="E137" s="218"/>
      <c r="F137" s="218"/>
      <c r="G137" s="212">
        <v>0.25</v>
      </c>
      <c r="H137" s="213">
        <f>+G137*A137</f>
        <v>0</v>
      </c>
    </row>
    <row r="138" spans="1:8" x14ac:dyDescent="0.3">
      <c r="A138" s="220"/>
      <c r="B138" s="221" t="s">
        <v>159</v>
      </c>
      <c r="C138" s="222"/>
      <c r="D138" s="223" t="s">
        <v>157</v>
      </c>
      <c r="E138" s="224"/>
      <c r="F138" s="224"/>
      <c r="G138" s="225">
        <v>0.25</v>
      </c>
      <c r="H138" s="213">
        <f>+G138*A138</f>
        <v>0</v>
      </c>
    </row>
    <row r="139" spans="1:8" x14ac:dyDescent="0.3">
      <c r="A139" s="141"/>
      <c r="B139" s="142" t="s">
        <v>160</v>
      </c>
      <c r="C139" s="143"/>
      <c r="D139" s="218" t="s">
        <v>157</v>
      </c>
      <c r="E139" s="218"/>
      <c r="F139" s="218"/>
      <c r="G139" s="212">
        <v>0.25</v>
      </c>
      <c r="H139" s="213">
        <f>+G139*A139</f>
        <v>0</v>
      </c>
    </row>
    <row r="140" spans="1:8" ht="16" thickBot="1" x14ac:dyDescent="0.35">
      <c r="A140" s="161"/>
      <c r="B140" s="226" t="s">
        <v>161</v>
      </c>
      <c r="C140" s="227"/>
      <c r="D140" s="228" t="s">
        <v>162</v>
      </c>
      <c r="E140" s="228"/>
      <c r="F140" s="228"/>
      <c r="G140" s="229">
        <v>1.5</v>
      </c>
      <c r="H140" s="230">
        <f>+G140*A140</f>
        <v>0</v>
      </c>
    </row>
    <row r="141" spans="1:8" ht="16.7" thickTop="1" thickBot="1" x14ac:dyDescent="0.35">
      <c r="A141" s="85" t="s">
        <v>60</v>
      </c>
      <c r="B141" s="85"/>
      <c r="C141" s="85"/>
      <c r="D141" s="85"/>
      <c r="E141" s="85"/>
      <c r="F141" s="85"/>
      <c r="G141" s="86"/>
      <c r="H141" s="87">
        <f>SUM(H115:H140)</f>
        <v>0</v>
      </c>
    </row>
    <row r="142" spans="1:8" ht="16.7" thickTop="1" thickBot="1" x14ac:dyDescent="0.35">
      <c r="A142" s="88" t="s">
        <v>61</v>
      </c>
      <c r="B142" s="88"/>
      <c r="C142" s="88"/>
      <c r="D142" s="88"/>
      <c r="E142" s="88"/>
      <c r="F142" s="88"/>
      <c r="G142" s="89"/>
      <c r="H142" s="90" t="s">
        <v>62</v>
      </c>
    </row>
    <row r="143" spans="1:8" ht="16.7" thickTop="1" x14ac:dyDescent="0.3">
      <c r="A143" s="97" t="s">
        <v>63</v>
      </c>
      <c r="B143" s="97"/>
      <c r="C143" s="97"/>
      <c r="D143" s="97"/>
      <c r="E143" s="97"/>
      <c r="F143" s="97"/>
      <c r="G143" s="97"/>
      <c r="H143" s="97"/>
    </row>
    <row r="144" spans="1:8" ht="16.7" thickBot="1" x14ac:dyDescent="0.35">
      <c r="A144" s="100"/>
      <c r="B144" s="100"/>
      <c r="C144" s="100"/>
      <c r="D144" s="100"/>
      <c r="E144" s="100"/>
      <c r="F144" s="100"/>
      <c r="G144" s="100"/>
      <c r="H144" s="100"/>
    </row>
    <row r="145" spans="1:8" ht="18.7" customHeight="1" thickTop="1" x14ac:dyDescent="0.3">
      <c r="A145" s="231" t="s">
        <v>163</v>
      </c>
      <c r="B145" s="232"/>
      <c r="C145" s="232"/>
      <c r="D145" s="232"/>
      <c r="E145" s="232"/>
      <c r="F145" s="232"/>
      <c r="G145" s="232"/>
      <c r="H145" s="233"/>
    </row>
    <row r="146" spans="1:8" ht="18.7" customHeight="1" x14ac:dyDescent="0.3">
      <c r="A146" s="234" t="s">
        <v>66</v>
      </c>
      <c r="B146" s="235"/>
      <c r="C146" s="235"/>
      <c r="D146" s="235"/>
      <c r="E146" s="235"/>
      <c r="F146" s="235"/>
      <c r="G146" s="235"/>
      <c r="H146" s="236"/>
    </row>
    <row r="147" spans="1:8" x14ac:dyDescent="0.3">
      <c r="A147" s="237" t="s">
        <v>164</v>
      </c>
      <c r="B147" s="238"/>
      <c r="C147" s="238"/>
      <c r="D147" s="238"/>
      <c r="E147" s="238"/>
      <c r="F147" s="238"/>
      <c r="G147" s="238"/>
      <c r="H147" s="239"/>
    </row>
    <row r="148" spans="1:8" ht="19.350000000000001" customHeight="1" x14ac:dyDescent="0.3">
      <c r="A148" s="234" t="s">
        <v>68</v>
      </c>
      <c r="B148" s="235"/>
      <c r="C148" s="235"/>
      <c r="D148" s="235"/>
      <c r="E148" s="235"/>
      <c r="F148" s="235"/>
      <c r="G148" s="235"/>
      <c r="H148" s="236"/>
    </row>
    <row r="149" spans="1:8" ht="16" thickBot="1" x14ac:dyDescent="0.35">
      <c r="A149" s="240" t="s">
        <v>69</v>
      </c>
      <c r="B149" s="241"/>
      <c r="C149" s="241"/>
      <c r="D149" s="241"/>
      <c r="E149" s="241"/>
      <c r="F149" s="241"/>
      <c r="G149" s="241"/>
      <c r="H149" s="242"/>
    </row>
    <row r="150" spans="1:8" ht="16" thickTop="1" x14ac:dyDescent="0.3"/>
  </sheetData>
  <sheetProtection selectLockedCells="1"/>
  <mergeCells count="220">
    <mergeCell ref="A148:H148"/>
    <mergeCell ref="A149:H149"/>
    <mergeCell ref="A141:G141"/>
    <mergeCell ref="A142:G142"/>
    <mergeCell ref="A143:H143"/>
    <mergeCell ref="A145:H145"/>
    <mergeCell ref="A146:H146"/>
    <mergeCell ref="A147:H147"/>
    <mergeCell ref="B138:C138"/>
    <mergeCell ref="D138:F138"/>
    <mergeCell ref="B139:C139"/>
    <mergeCell ref="D139:F139"/>
    <mergeCell ref="B140:C140"/>
    <mergeCell ref="D140:F140"/>
    <mergeCell ref="B134:C134"/>
    <mergeCell ref="D134:F134"/>
    <mergeCell ref="B135:H135"/>
    <mergeCell ref="B136:C136"/>
    <mergeCell ref="D136:F136"/>
    <mergeCell ref="B137:C137"/>
    <mergeCell ref="D137:F137"/>
    <mergeCell ref="B131:C131"/>
    <mergeCell ref="D131:F131"/>
    <mergeCell ref="B132:C132"/>
    <mergeCell ref="D132:F132"/>
    <mergeCell ref="B133:C133"/>
    <mergeCell ref="D133:F133"/>
    <mergeCell ref="D127:F127"/>
    <mergeCell ref="B128:H128"/>
    <mergeCell ref="B129:C129"/>
    <mergeCell ref="D129:F129"/>
    <mergeCell ref="B130:C130"/>
    <mergeCell ref="D130:F130"/>
    <mergeCell ref="B124:C124"/>
    <mergeCell ref="D124:F124"/>
    <mergeCell ref="B125:C125"/>
    <mergeCell ref="D125:F125"/>
    <mergeCell ref="B126:C126"/>
    <mergeCell ref="D126:F126"/>
    <mergeCell ref="B121:C121"/>
    <mergeCell ref="D121:F121"/>
    <mergeCell ref="B122:C122"/>
    <mergeCell ref="D122:F122"/>
    <mergeCell ref="B123:C123"/>
    <mergeCell ref="D123:F123"/>
    <mergeCell ref="B118:C118"/>
    <mergeCell ref="D118:F118"/>
    <mergeCell ref="B119:C119"/>
    <mergeCell ref="D119:F119"/>
    <mergeCell ref="B120:C120"/>
    <mergeCell ref="D120:F120"/>
    <mergeCell ref="B114:H114"/>
    <mergeCell ref="B115:C115"/>
    <mergeCell ref="D115:F115"/>
    <mergeCell ref="B116:C116"/>
    <mergeCell ref="D116:F116"/>
    <mergeCell ref="B117:C117"/>
    <mergeCell ref="D117:F117"/>
    <mergeCell ref="A107:E111"/>
    <mergeCell ref="F108:H108"/>
    <mergeCell ref="F109:H110"/>
    <mergeCell ref="F111:H111"/>
    <mergeCell ref="A112:H112"/>
    <mergeCell ref="B113:C113"/>
    <mergeCell ref="D113:F113"/>
    <mergeCell ref="A102:B102"/>
    <mergeCell ref="C102:E102"/>
    <mergeCell ref="F102:H107"/>
    <mergeCell ref="A103:B103"/>
    <mergeCell ref="C103:E103"/>
    <mergeCell ref="A104:B104"/>
    <mergeCell ref="C104:E104"/>
    <mergeCell ref="A105:B105"/>
    <mergeCell ref="C105:E105"/>
    <mergeCell ref="A106:E106"/>
    <mergeCell ref="D91:F91"/>
    <mergeCell ref="G91:H91"/>
    <mergeCell ref="D92:F92"/>
    <mergeCell ref="G92:H92"/>
    <mergeCell ref="A94:B96"/>
    <mergeCell ref="C94:H96"/>
    <mergeCell ref="B89:C89"/>
    <mergeCell ref="E89:F89"/>
    <mergeCell ref="G89:H89"/>
    <mergeCell ref="B90:C90"/>
    <mergeCell ref="E90:F90"/>
    <mergeCell ref="G90:H90"/>
    <mergeCell ref="B86:C86"/>
    <mergeCell ref="E86:F86"/>
    <mergeCell ref="G86:H86"/>
    <mergeCell ref="B87:H87"/>
    <mergeCell ref="B88:C88"/>
    <mergeCell ref="E88:F88"/>
    <mergeCell ref="G88:H88"/>
    <mergeCell ref="B84:C84"/>
    <mergeCell ref="E84:F84"/>
    <mergeCell ref="G84:H84"/>
    <mergeCell ref="B85:C85"/>
    <mergeCell ref="E85:F85"/>
    <mergeCell ref="G85:H85"/>
    <mergeCell ref="B81:H81"/>
    <mergeCell ref="B82:C82"/>
    <mergeCell ref="E82:F82"/>
    <mergeCell ref="G82:H82"/>
    <mergeCell ref="B83:C83"/>
    <mergeCell ref="E83:F83"/>
    <mergeCell ref="G83:H83"/>
    <mergeCell ref="B79:C79"/>
    <mergeCell ref="E79:F79"/>
    <mergeCell ref="G79:H79"/>
    <mergeCell ref="B80:C80"/>
    <mergeCell ref="E80:F80"/>
    <mergeCell ref="G80:H80"/>
    <mergeCell ref="B77:C77"/>
    <mergeCell ref="E77:F77"/>
    <mergeCell ref="G77:H77"/>
    <mergeCell ref="B78:C78"/>
    <mergeCell ref="E78:F78"/>
    <mergeCell ref="G78:H78"/>
    <mergeCell ref="B75:C75"/>
    <mergeCell ref="E75:F75"/>
    <mergeCell ref="G75:H75"/>
    <mergeCell ref="B76:C76"/>
    <mergeCell ref="E76:F76"/>
    <mergeCell ref="G76:H76"/>
    <mergeCell ref="B73:C73"/>
    <mergeCell ref="E73:F73"/>
    <mergeCell ref="G73:H73"/>
    <mergeCell ref="B74:C74"/>
    <mergeCell ref="E74:F74"/>
    <mergeCell ref="G74:H74"/>
    <mergeCell ref="B71:C71"/>
    <mergeCell ref="E71:F71"/>
    <mergeCell ref="G71:H71"/>
    <mergeCell ref="B72:C72"/>
    <mergeCell ref="E72:F72"/>
    <mergeCell ref="G72:H72"/>
    <mergeCell ref="B69:C69"/>
    <mergeCell ref="E69:F69"/>
    <mergeCell ref="G69:H69"/>
    <mergeCell ref="B70:C70"/>
    <mergeCell ref="E70:F70"/>
    <mergeCell ref="G70:H70"/>
    <mergeCell ref="B67:C67"/>
    <mergeCell ref="E67:F67"/>
    <mergeCell ref="G67:H67"/>
    <mergeCell ref="B68:C68"/>
    <mergeCell ref="E68:F68"/>
    <mergeCell ref="G68:H68"/>
    <mergeCell ref="A63:H63"/>
    <mergeCell ref="B64:C64"/>
    <mergeCell ref="E64:F64"/>
    <mergeCell ref="G64:H64"/>
    <mergeCell ref="B65:H65"/>
    <mergeCell ref="B66:C66"/>
    <mergeCell ref="E66:F66"/>
    <mergeCell ref="G66:H66"/>
    <mergeCell ref="A55:B55"/>
    <mergeCell ref="C55:D55"/>
    <mergeCell ref="A56:D56"/>
    <mergeCell ref="A57:D62"/>
    <mergeCell ref="E59:H59"/>
    <mergeCell ref="E60:H61"/>
    <mergeCell ref="E62:H62"/>
    <mergeCell ref="A45:H45"/>
    <mergeCell ref="A46:H46"/>
    <mergeCell ref="A47:H47"/>
    <mergeCell ref="A52:B52"/>
    <mergeCell ref="C52:D52"/>
    <mergeCell ref="E52:H58"/>
    <mergeCell ref="A53:B53"/>
    <mergeCell ref="C53:D53"/>
    <mergeCell ref="A54:B54"/>
    <mergeCell ref="C54:D54"/>
    <mergeCell ref="A37:G37"/>
    <mergeCell ref="A38:G38"/>
    <mergeCell ref="A40:G40"/>
    <mergeCell ref="A42:H42"/>
    <mergeCell ref="A43:H43"/>
    <mergeCell ref="A44:H44"/>
    <mergeCell ref="B31:H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H13"/>
    <mergeCell ref="B14:C14"/>
    <mergeCell ref="B15:C15"/>
    <mergeCell ref="B16:C16"/>
    <mergeCell ref="B17:C17"/>
    <mergeCell ref="B18:C18"/>
    <mergeCell ref="A6:D10"/>
    <mergeCell ref="E7:H7"/>
    <mergeCell ref="E8:H9"/>
    <mergeCell ref="E10:H10"/>
    <mergeCell ref="A11:H11"/>
    <mergeCell ref="B12:C12"/>
    <mergeCell ref="A1:B1"/>
    <mergeCell ref="C1:D1"/>
    <mergeCell ref="E1:H6"/>
    <mergeCell ref="A2:B2"/>
    <mergeCell ref="C2:D2"/>
    <mergeCell ref="A3:B3"/>
    <mergeCell ref="C3:D3"/>
    <mergeCell ref="A4:B4"/>
    <mergeCell ref="C4:D4"/>
    <mergeCell ref="A5:D5"/>
  </mergeCells>
  <hyperlinks>
    <hyperlink ref="E10" r:id="rId1"/>
    <hyperlink ref="E62" r:id="rId2"/>
    <hyperlink ref="F111" r:id="rId3"/>
    <hyperlink ref="D127" r:id="rId4"/>
    <hyperlink ref="D126" r:id="rId5"/>
    <hyperlink ref="D125" r:id="rId6"/>
    <hyperlink ref="D123" r:id="rId7"/>
    <hyperlink ref="D122" r:id="rId8"/>
    <hyperlink ref="D115" r:id="rId9"/>
    <hyperlink ref="D116" r:id="rId10"/>
    <hyperlink ref="D117" r:id="rId11"/>
    <hyperlink ref="D118" r:id="rId12"/>
    <hyperlink ref="D119" r:id="rId13"/>
    <hyperlink ref="D121" r:id="rId14"/>
    <hyperlink ref="D120" r:id="rId15"/>
    <hyperlink ref="D124" r:id="rId16"/>
  </hyperlinks>
  <pageMargins left="0.2" right="0.2" top="0.25" bottom="0.25" header="0.3" footer="0.3"/>
  <pageSetup orientation="portrait" horizontalDpi="4294967293" verticalDpi="4294967293" r:id="rId17"/>
  <headerFooter>
    <oddFooter>&amp;LCommercial Price List Dec 2014</oddFooter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de Jong</dc:creator>
  <cp:lastModifiedBy>Claire de Jong</cp:lastModifiedBy>
  <dcterms:created xsi:type="dcterms:W3CDTF">2014-12-10T20:35:00Z</dcterms:created>
  <dcterms:modified xsi:type="dcterms:W3CDTF">2014-12-10T20:36:48Z</dcterms:modified>
</cp:coreProperties>
</file>